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JeremyKuo\Profiles\"/>
    </mc:Choice>
  </mc:AlternateContent>
  <xr:revisionPtr revIDLastSave="0" documentId="13_ncr:1_{6BB70A2B-87BF-4F6F-9EF1-815E4A8675D9}" xr6:coauthVersionLast="45" xr6:coauthVersionMax="45" xr10:uidLastSave="{00000000-0000-0000-0000-000000000000}"/>
  <bookViews>
    <workbookView xWindow="380" yWindow="380" windowWidth="31710" windowHeight="16080" firstSheet="1" activeTab="7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N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<sst xmlns="http://schemas.openxmlformats.org/spreadsheetml/2006/main" count="1479" uniqueCount="160">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</sst>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0" fontId="0" fillId="0" borderId="0" xfId="0" applyFont="1" applyFill="1"/>
    <xf numFmtId="0" fontId="0" fillId="0" borderId="9" xfId="0" applyFont="1" applyFill="1" applyBorder="1"/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165" fontId="8" fillId="6" borderId="10" xfId="1" applyNumberFormat="1" applyFont="1" applyFill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165" fontId="8" fillId="5" borderId="1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9" fillId="4" borderId="1" xfId="0" applyFont="1" applyFill="1" applyBorder="1"/>
    <xf numFmtId="0" fontId="9" fillId="5" borderId="1" xfId="0" applyFont="1" applyFill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99FF"/>
      <color rgb="FF00FF00"/>
      <color rgb="FF00FFFF"/>
      <color rgb="FFFF99CC"/>
      <color rgb="FF33CCCC"/>
      <color rgb="FFFF9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DM191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N12" sqref="DN12"/>
    </sheetView>
  </sheetViews>
  <sheetFormatPr defaultRowHeight="14.5" x14ac:dyDescent="0.35"/>
  <cols>
    <col min="1" max="1" width="18.54296875" style="3" customWidth="1"/>
  </cols>
  <sheetData>
    <row r="1" spans="1:117" ht="15.5" x14ac:dyDescent="0.35">
      <c r="A1" s="25" t="s">
        <v>96</v>
      </c>
    </row>
    <row r="2" spans="1:117" ht="15.5" x14ac:dyDescent="0.35">
      <c r="A2" s="25">
        <v>43133</v>
      </c>
    </row>
    <row r="3" spans="1:117" x14ac:dyDescent="0.35">
      <c r="A3" s="10"/>
    </row>
    <row r="5" spans="1:117" x14ac:dyDescent="0.35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0"/>
      <c r="J5" s="118" t="s">
        <v>103</v>
      </c>
      <c r="K5" s="119"/>
      <c r="L5" s="118" t="s">
        <v>104</v>
      </c>
      <c r="M5" s="119"/>
      <c r="N5" s="118" t="s">
        <v>105</v>
      </c>
      <c r="O5" s="119"/>
      <c r="P5" s="118" t="s">
        <v>106</v>
      </c>
      <c r="Q5" s="119"/>
      <c r="R5" s="118" t="s">
        <v>107</v>
      </c>
      <c r="S5" s="119"/>
      <c r="T5" s="118" t="s">
        <v>108</v>
      </c>
      <c r="U5" s="119"/>
      <c r="V5" s="118" t="s">
        <v>109</v>
      </c>
      <c r="W5" s="119"/>
      <c r="X5" s="118" t="s">
        <v>110</v>
      </c>
      <c r="Y5" s="122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22"/>
      <c r="AR5" s="118" t="s">
        <v>120</v>
      </c>
      <c r="AS5" s="119"/>
      <c r="AT5" s="118" t="s">
        <v>121</v>
      </c>
      <c r="AU5" s="119"/>
      <c r="AV5" s="118" t="s">
        <v>122</v>
      </c>
      <c r="AW5" s="122"/>
      <c r="AX5" s="118" t="s">
        <v>123</v>
      </c>
      <c r="AY5" s="122"/>
      <c r="AZ5" s="118" t="s">
        <v>124</v>
      </c>
      <c r="BA5" s="119"/>
      <c r="BB5" s="118" t="s">
        <v>125</v>
      </c>
      <c r="BC5" s="119"/>
      <c r="BD5" s="118" t="s">
        <v>126</v>
      </c>
      <c r="BE5" s="122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22"/>
      <c r="BN5" s="118" t="s">
        <v>131</v>
      </c>
      <c r="BO5" s="122"/>
      <c r="BP5" s="118" t="s">
        <v>132</v>
      </c>
      <c r="BQ5" s="119"/>
      <c r="BR5" s="118" t="s">
        <v>133</v>
      </c>
      <c r="BS5" s="122"/>
      <c r="BT5" s="118" t="s">
        <v>134</v>
      </c>
      <c r="BU5" s="122"/>
      <c r="BV5" s="118" t="s">
        <v>135</v>
      </c>
      <c r="BW5" s="119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0"/>
      <c r="CH5" s="118" t="s">
        <v>141</v>
      </c>
      <c r="CI5" s="119"/>
      <c r="CJ5" s="118" t="s">
        <v>142</v>
      </c>
      <c r="CK5" s="119"/>
      <c r="CL5" s="118" t="s">
        <v>143</v>
      </c>
      <c r="CM5" s="121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20"/>
      <c r="CX5" s="118" t="s">
        <v>149</v>
      </c>
      <c r="CY5" s="119"/>
      <c r="CZ5" s="118" t="s">
        <v>98</v>
      </c>
      <c r="DA5" s="119"/>
      <c r="DB5" s="116">
        <v>43981</v>
      </c>
      <c r="DC5" s="117"/>
      <c r="DD5" s="116">
        <v>44009</v>
      </c>
      <c r="DE5" s="117"/>
      <c r="DF5" s="116">
        <v>44016</v>
      </c>
      <c r="DG5" s="117"/>
      <c r="DH5" s="116">
        <v>44074</v>
      </c>
      <c r="DI5" s="117"/>
      <c r="DJ5" s="116">
        <v>44075</v>
      </c>
      <c r="DK5" s="117"/>
      <c r="DL5" s="116">
        <v>44053</v>
      </c>
      <c r="DM5" s="117"/>
    </row>
    <row r="6" spans="1:117" x14ac:dyDescent="0.35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</row>
    <row r="7" spans="1:117" x14ac:dyDescent="0.35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</row>
    <row r="8" spans="1:117" x14ac:dyDescent="0.35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</row>
    <row r="9" spans="1:117" x14ac:dyDescent="0.35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</row>
    <row r="10" spans="1:117" x14ac:dyDescent="0.35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</row>
    <row r="11" spans="1:117" x14ac:dyDescent="0.35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</row>
    <row r="12" spans="1:117" x14ac:dyDescent="0.35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</row>
    <row r="13" spans="1:117" x14ac:dyDescent="0.35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</row>
    <row r="14" spans="1:117" x14ac:dyDescent="0.35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</row>
    <row r="15" spans="1:117" s="30" customFormat="1" x14ac:dyDescent="0.35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J15" si="3">SUM(DB7:DB14)</f>
        <v>55319</v>
      </c>
      <c r="DC15" s="27">
        <f t="shared" ref="DC15:DK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</row>
    <row r="16" spans="1:117" x14ac:dyDescent="0.35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</row>
    <row r="17" spans="1:115" x14ac:dyDescent="0.35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</row>
    <row r="18" spans="1:115" x14ac:dyDescent="0.35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</row>
    <row r="19" spans="1:115" x14ac:dyDescent="0.35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</row>
    <row r="20" spans="1:115" x14ac:dyDescent="0.35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</row>
    <row r="21" spans="1:115" x14ac:dyDescent="0.35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</row>
    <row r="22" spans="1:115" x14ac:dyDescent="0.35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</row>
    <row r="23" spans="1:115" x14ac:dyDescent="0.35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</row>
    <row r="24" spans="1:115" x14ac:dyDescent="0.35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</row>
    <row r="25" spans="1:115" x14ac:dyDescent="0.35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</row>
    <row r="26" spans="1:115" x14ac:dyDescent="0.35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</row>
    <row r="27" spans="1:115" x14ac:dyDescent="0.35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</row>
    <row r="28" spans="1:115" x14ac:dyDescent="0.35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</row>
    <row r="29" spans="1:115" x14ac:dyDescent="0.35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</row>
    <row r="30" spans="1:115" x14ac:dyDescent="0.35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</row>
    <row r="31" spans="1:115" s="30" customFormat="1" x14ac:dyDescent="0.35">
      <c r="A31" s="28" t="s">
        <v>25</v>
      </c>
      <c r="B31" s="27">
        <f t="shared" ref="B31:BM31" si="5">SUM(B16:B30)</f>
        <v>34822</v>
      </c>
      <c r="C31" s="27">
        <f t="shared" si="5"/>
        <v>43168</v>
      </c>
      <c r="D31" s="27">
        <f t="shared" si="5"/>
        <v>34614</v>
      </c>
      <c r="E31" s="27">
        <f t="shared" si="5"/>
        <v>42734</v>
      </c>
      <c r="F31" s="27">
        <f t="shared" si="5"/>
        <v>35136</v>
      </c>
      <c r="G31" s="27">
        <f t="shared" si="5"/>
        <v>43355</v>
      </c>
      <c r="H31" s="27">
        <f t="shared" si="5"/>
        <v>35288</v>
      </c>
      <c r="I31" s="27">
        <f t="shared" si="5"/>
        <v>43511</v>
      </c>
      <c r="J31" s="27">
        <f t="shared" si="5"/>
        <v>35238</v>
      </c>
      <c r="K31" s="27">
        <f t="shared" si="5"/>
        <v>43310</v>
      </c>
      <c r="L31" s="27">
        <f t="shared" si="5"/>
        <v>35180</v>
      </c>
      <c r="M31" s="27">
        <f t="shared" si="5"/>
        <v>43236</v>
      </c>
      <c r="N31" s="27">
        <f t="shared" si="5"/>
        <v>35026</v>
      </c>
      <c r="O31" s="27">
        <f t="shared" si="5"/>
        <v>43157</v>
      </c>
      <c r="P31" s="27">
        <f t="shared" si="5"/>
        <v>34893</v>
      </c>
      <c r="Q31" s="27">
        <f t="shared" si="5"/>
        <v>43104</v>
      </c>
      <c r="R31" s="27">
        <f t="shared" si="5"/>
        <v>34745</v>
      </c>
      <c r="S31" s="27">
        <f t="shared" si="5"/>
        <v>42944</v>
      </c>
      <c r="T31" s="27">
        <f t="shared" si="5"/>
        <v>34621</v>
      </c>
      <c r="U31" s="27">
        <f t="shared" si="5"/>
        <v>42739</v>
      </c>
      <c r="V31" s="27">
        <f t="shared" si="5"/>
        <v>34655</v>
      </c>
      <c r="W31" s="27">
        <f t="shared" si="5"/>
        <v>42736</v>
      </c>
      <c r="X31" s="27">
        <f t="shared" si="5"/>
        <v>34786</v>
      </c>
      <c r="Y31" s="27">
        <f t="shared" si="5"/>
        <v>42935</v>
      </c>
      <c r="Z31" s="27">
        <f t="shared" si="5"/>
        <v>34806</v>
      </c>
      <c r="AA31" s="27">
        <f t="shared" si="5"/>
        <v>42950</v>
      </c>
      <c r="AB31" s="27">
        <f t="shared" si="5"/>
        <v>34639</v>
      </c>
      <c r="AC31" s="27">
        <f t="shared" si="5"/>
        <v>42897</v>
      </c>
      <c r="AD31" s="27">
        <f t="shared" si="5"/>
        <v>35076</v>
      </c>
      <c r="AE31" s="27">
        <f t="shared" si="5"/>
        <v>43379</v>
      </c>
      <c r="AF31" s="27">
        <f t="shared" si="5"/>
        <v>35220</v>
      </c>
      <c r="AG31" s="27">
        <f t="shared" si="5"/>
        <v>43461</v>
      </c>
      <c r="AH31" s="27">
        <f t="shared" si="5"/>
        <v>35401</v>
      </c>
      <c r="AI31" s="27">
        <f t="shared" si="5"/>
        <v>43551</v>
      </c>
      <c r="AJ31" s="27">
        <f t="shared" si="5"/>
        <v>35318</v>
      </c>
      <c r="AK31" s="27">
        <f t="shared" si="5"/>
        <v>43406</v>
      </c>
      <c r="AL31" s="27">
        <f t="shared" si="5"/>
        <v>34990</v>
      </c>
      <c r="AM31" s="27">
        <f t="shared" si="5"/>
        <v>43013</v>
      </c>
      <c r="AN31" s="27">
        <f t="shared" si="5"/>
        <v>34705</v>
      </c>
      <c r="AO31" s="27">
        <f t="shared" si="5"/>
        <v>42745</v>
      </c>
      <c r="AP31" s="27">
        <f t="shared" si="5"/>
        <v>34464</v>
      </c>
      <c r="AQ31" s="27">
        <f t="shared" si="5"/>
        <v>42618</v>
      </c>
      <c r="AR31" s="27">
        <f t="shared" si="5"/>
        <v>34376</v>
      </c>
      <c r="AS31" s="27">
        <f t="shared" si="5"/>
        <v>42385</v>
      </c>
      <c r="AT31" s="27">
        <f t="shared" si="5"/>
        <v>34399</v>
      </c>
      <c r="AU31" s="27">
        <f t="shared" si="5"/>
        <v>42502</v>
      </c>
      <c r="AV31" s="27">
        <f t="shared" si="5"/>
        <v>34516</v>
      </c>
      <c r="AW31" s="27">
        <f t="shared" si="5"/>
        <v>42641</v>
      </c>
      <c r="AX31" s="27">
        <f t="shared" si="5"/>
        <v>34503</v>
      </c>
      <c r="AY31" s="27">
        <f t="shared" si="5"/>
        <v>42784</v>
      </c>
      <c r="AZ31" s="27">
        <f t="shared" si="5"/>
        <v>34524</v>
      </c>
      <c r="BA31" s="27">
        <f t="shared" si="5"/>
        <v>42944</v>
      </c>
      <c r="BB31" s="27">
        <f t="shared" si="5"/>
        <v>34730</v>
      </c>
      <c r="BC31" s="27">
        <f t="shared" si="5"/>
        <v>43388</v>
      </c>
      <c r="BD31" s="27">
        <f t="shared" si="5"/>
        <v>34925</v>
      </c>
      <c r="BE31" s="27">
        <f t="shared" si="5"/>
        <v>43608</v>
      </c>
      <c r="BF31" s="27">
        <f t="shared" si="5"/>
        <v>34776</v>
      </c>
      <c r="BG31" s="27">
        <f t="shared" si="5"/>
        <v>43368</v>
      </c>
      <c r="BH31" s="27">
        <f t="shared" si="5"/>
        <v>34779</v>
      </c>
      <c r="BI31" s="27">
        <f t="shared" si="5"/>
        <v>43452</v>
      </c>
      <c r="BJ31" s="27">
        <f t="shared" si="5"/>
        <v>34464</v>
      </c>
      <c r="BK31" s="27">
        <f t="shared" si="5"/>
        <v>43156</v>
      </c>
      <c r="BL31" s="27">
        <f t="shared" si="5"/>
        <v>34115</v>
      </c>
      <c r="BM31" s="27">
        <f t="shared" si="5"/>
        <v>42765</v>
      </c>
      <c r="BN31" s="27">
        <f t="shared" ref="BN31:CY31" si="6">SUM(BN16:BN30)</f>
        <v>33787</v>
      </c>
      <c r="BO31" s="27">
        <f t="shared" si="6"/>
        <v>42411</v>
      </c>
      <c r="BP31" s="27">
        <f t="shared" si="6"/>
        <v>33806</v>
      </c>
      <c r="BQ31" s="27">
        <f t="shared" si="6"/>
        <v>42406</v>
      </c>
      <c r="BR31" s="27">
        <f t="shared" si="6"/>
        <v>33713</v>
      </c>
      <c r="BS31" s="27">
        <f t="shared" si="6"/>
        <v>42461</v>
      </c>
      <c r="BT31" s="27">
        <f t="shared" si="6"/>
        <v>33980</v>
      </c>
      <c r="BU31" s="27">
        <f t="shared" si="6"/>
        <v>42667</v>
      </c>
      <c r="BV31" s="27">
        <f t="shared" si="6"/>
        <v>33927</v>
      </c>
      <c r="BW31" s="27">
        <f t="shared" si="6"/>
        <v>42674</v>
      </c>
      <c r="BX31" s="27">
        <f t="shared" si="6"/>
        <v>33869</v>
      </c>
      <c r="BY31" s="27">
        <f t="shared" si="6"/>
        <v>42651</v>
      </c>
      <c r="BZ31" s="27">
        <f t="shared" si="6"/>
        <v>34163</v>
      </c>
      <c r="CA31" s="27">
        <f t="shared" si="6"/>
        <v>43014</v>
      </c>
      <c r="CB31" s="27">
        <f t="shared" si="6"/>
        <v>34211</v>
      </c>
      <c r="CC31" s="27">
        <f t="shared" si="6"/>
        <v>43096</v>
      </c>
      <c r="CD31" s="27">
        <f t="shared" si="6"/>
        <v>34283</v>
      </c>
      <c r="CE31" s="27">
        <f t="shared" si="6"/>
        <v>43068</v>
      </c>
      <c r="CF31" s="27">
        <f t="shared" si="6"/>
        <v>34169</v>
      </c>
      <c r="CG31" s="27">
        <f t="shared" si="6"/>
        <v>42964</v>
      </c>
      <c r="CH31" s="27">
        <f t="shared" si="6"/>
        <v>33817</v>
      </c>
      <c r="CI31" s="27">
        <f t="shared" si="6"/>
        <v>42666</v>
      </c>
      <c r="CJ31" s="27">
        <f t="shared" si="6"/>
        <v>33538</v>
      </c>
      <c r="CK31" s="27">
        <f t="shared" si="6"/>
        <v>42384</v>
      </c>
      <c r="CL31" s="27">
        <f t="shared" si="6"/>
        <v>33305</v>
      </c>
      <c r="CM31" s="27">
        <f t="shared" si="6"/>
        <v>42112</v>
      </c>
      <c r="CN31" s="27">
        <f t="shared" si="6"/>
        <v>32956</v>
      </c>
      <c r="CO31" s="27">
        <f t="shared" si="6"/>
        <v>41867</v>
      </c>
      <c r="CP31" s="27">
        <f t="shared" si="6"/>
        <v>33022</v>
      </c>
      <c r="CQ31" s="27">
        <f t="shared" si="6"/>
        <v>42013</v>
      </c>
      <c r="CR31" s="27">
        <f t="shared" si="6"/>
        <v>33059</v>
      </c>
      <c r="CS31" s="27">
        <f t="shared" si="6"/>
        <v>42083</v>
      </c>
      <c r="CT31" s="27">
        <f t="shared" si="6"/>
        <v>33159</v>
      </c>
      <c r="CU31" s="27">
        <f t="shared" si="6"/>
        <v>42278</v>
      </c>
      <c r="CV31" s="27">
        <f t="shared" si="6"/>
        <v>33125</v>
      </c>
      <c r="CW31" s="27">
        <f t="shared" si="6"/>
        <v>42296</v>
      </c>
      <c r="CX31" s="27">
        <f t="shared" si="6"/>
        <v>33486</v>
      </c>
      <c r="CY31" s="27">
        <f t="shared" si="6"/>
        <v>42858</v>
      </c>
      <c r="CZ31" s="27">
        <f t="shared" ref="CZ31:DA31" si="7">SUM(CZ16:CZ30)</f>
        <v>33154</v>
      </c>
      <c r="DA31" s="27">
        <f t="shared" si="7"/>
        <v>42917</v>
      </c>
      <c r="DB31" s="27">
        <f t="shared" ref="DB31:DJ31" si="8">SUM(DB16:DB30)</f>
        <v>32558</v>
      </c>
      <c r="DC31" s="27">
        <f t="shared" ref="DC31:DK31" si="9">SUM(DC16:DC30)</f>
        <v>42869</v>
      </c>
      <c r="DD31" s="27">
        <f t="shared" si="8"/>
        <v>32360</v>
      </c>
      <c r="DE31" s="27">
        <f t="shared" si="9"/>
        <v>42790</v>
      </c>
      <c r="DF31" s="27">
        <f t="shared" si="8"/>
        <v>32036</v>
      </c>
      <c r="DG31" s="27">
        <f t="shared" si="9"/>
        <v>42598</v>
      </c>
      <c r="DH31" s="27">
        <f t="shared" si="8"/>
        <v>31828</v>
      </c>
      <c r="DI31" s="27">
        <f t="shared" si="9"/>
        <v>42197</v>
      </c>
      <c r="DJ31" s="27">
        <f t="shared" si="8"/>
        <v>31484</v>
      </c>
      <c r="DK31" s="27">
        <f t="shared" si="9"/>
        <v>41990</v>
      </c>
    </row>
    <row r="32" spans="1:115" x14ac:dyDescent="0.35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</row>
    <row r="33" spans="1:115" x14ac:dyDescent="0.35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</row>
    <row r="34" spans="1:115" x14ac:dyDescent="0.35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</row>
    <row r="35" spans="1:115" x14ac:dyDescent="0.35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</row>
    <row r="36" spans="1:115" x14ac:dyDescent="0.35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</row>
    <row r="37" spans="1:115" x14ac:dyDescent="0.35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</row>
    <row r="38" spans="1:115" s="30" customFormat="1" x14ac:dyDescent="0.35">
      <c r="A38" s="28" t="s">
        <v>32</v>
      </c>
      <c r="B38" s="27">
        <f t="shared" ref="B38:BM38" si="10">SUM(B32:B37)</f>
        <v>7876</v>
      </c>
      <c r="C38" s="27">
        <f t="shared" si="10"/>
        <v>10462</v>
      </c>
      <c r="D38" s="27">
        <f t="shared" si="10"/>
        <v>7869</v>
      </c>
      <c r="E38" s="27">
        <f t="shared" si="10"/>
        <v>10390</v>
      </c>
      <c r="F38" s="27">
        <f t="shared" si="10"/>
        <v>7951</v>
      </c>
      <c r="G38" s="27">
        <f t="shared" si="10"/>
        <v>10488</v>
      </c>
      <c r="H38" s="27">
        <f t="shared" si="10"/>
        <v>7934</v>
      </c>
      <c r="I38" s="27">
        <f t="shared" si="10"/>
        <v>10482</v>
      </c>
      <c r="J38" s="27">
        <f t="shared" si="10"/>
        <v>7998</v>
      </c>
      <c r="K38" s="27">
        <f t="shared" si="10"/>
        <v>10546</v>
      </c>
      <c r="L38" s="27">
        <f t="shared" si="10"/>
        <v>7964</v>
      </c>
      <c r="M38" s="27">
        <f t="shared" si="10"/>
        <v>10518</v>
      </c>
      <c r="N38" s="27">
        <f t="shared" si="10"/>
        <v>7947</v>
      </c>
      <c r="O38" s="27">
        <f t="shared" si="10"/>
        <v>10510</v>
      </c>
      <c r="P38" s="27">
        <f t="shared" si="10"/>
        <v>7844</v>
      </c>
      <c r="Q38" s="27">
        <f t="shared" si="10"/>
        <v>10367</v>
      </c>
      <c r="R38" s="27">
        <f t="shared" si="10"/>
        <v>7877</v>
      </c>
      <c r="S38" s="27">
        <f t="shared" si="10"/>
        <v>10377</v>
      </c>
      <c r="T38" s="27">
        <f t="shared" si="10"/>
        <v>7898</v>
      </c>
      <c r="U38" s="27">
        <f t="shared" si="10"/>
        <v>10362</v>
      </c>
      <c r="V38" s="27">
        <f t="shared" si="10"/>
        <v>7978</v>
      </c>
      <c r="W38" s="27">
        <f t="shared" si="10"/>
        <v>10445</v>
      </c>
      <c r="X38" s="27">
        <f t="shared" si="10"/>
        <v>7984</v>
      </c>
      <c r="Y38" s="27">
        <f t="shared" si="10"/>
        <v>10494</v>
      </c>
      <c r="Z38" s="27">
        <f t="shared" si="10"/>
        <v>7972</v>
      </c>
      <c r="AA38" s="27">
        <f t="shared" si="10"/>
        <v>10509</v>
      </c>
      <c r="AB38" s="27">
        <f t="shared" si="10"/>
        <v>8006</v>
      </c>
      <c r="AC38" s="27">
        <f t="shared" si="10"/>
        <v>10539</v>
      </c>
      <c r="AD38" s="27">
        <f t="shared" si="10"/>
        <v>8015</v>
      </c>
      <c r="AE38" s="27">
        <f t="shared" si="10"/>
        <v>10541</v>
      </c>
      <c r="AF38" s="27">
        <f t="shared" si="10"/>
        <v>8020</v>
      </c>
      <c r="AG38" s="27">
        <f t="shared" si="10"/>
        <v>10614</v>
      </c>
      <c r="AH38" s="27">
        <f t="shared" si="10"/>
        <v>8056</v>
      </c>
      <c r="AI38" s="27">
        <f t="shared" si="10"/>
        <v>10651</v>
      </c>
      <c r="AJ38" s="27">
        <f t="shared" si="10"/>
        <v>8032</v>
      </c>
      <c r="AK38" s="27">
        <f t="shared" si="10"/>
        <v>10610</v>
      </c>
      <c r="AL38" s="27">
        <f t="shared" si="10"/>
        <v>7977</v>
      </c>
      <c r="AM38" s="27">
        <f t="shared" si="10"/>
        <v>10515</v>
      </c>
      <c r="AN38" s="27">
        <f t="shared" si="10"/>
        <v>7950</v>
      </c>
      <c r="AO38" s="27">
        <f t="shared" si="10"/>
        <v>10428</v>
      </c>
      <c r="AP38" s="27">
        <f t="shared" si="10"/>
        <v>7933</v>
      </c>
      <c r="AQ38" s="27">
        <f t="shared" si="10"/>
        <v>10402</v>
      </c>
      <c r="AR38" s="27">
        <f t="shared" si="10"/>
        <v>7891</v>
      </c>
      <c r="AS38" s="27">
        <f t="shared" si="10"/>
        <v>10355</v>
      </c>
      <c r="AT38" s="27">
        <f t="shared" si="10"/>
        <v>7966</v>
      </c>
      <c r="AU38" s="27">
        <f t="shared" si="10"/>
        <v>10406</v>
      </c>
      <c r="AV38" s="27">
        <f t="shared" si="10"/>
        <v>7962</v>
      </c>
      <c r="AW38" s="27">
        <f t="shared" si="10"/>
        <v>10366</v>
      </c>
      <c r="AX38" s="27">
        <f t="shared" si="10"/>
        <v>7965</v>
      </c>
      <c r="AY38" s="27">
        <f t="shared" si="10"/>
        <v>10434</v>
      </c>
      <c r="AZ38" s="27">
        <f t="shared" si="10"/>
        <v>7957</v>
      </c>
      <c r="BA38" s="27">
        <f t="shared" si="10"/>
        <v>10391</v>
      </c>
      <c r="BB38" s="27">
        <f t="shared" si="10"/>
        <v>8013</v>
      </c>
      <c r="BC38" s="27">
        <f t="shared" si="10"/>
        <v>10595</v>
      </c>
      <c r="BD38" s="27">
        <f t="shared" si="10"/>
        <v>7996</v>
      </c>
      <c r="BE38" s="27">
        <f t="shared" si="10"/>
        <v>10532</v>
      </c>
      <c r="BF38" s="27">
        <f t="shared" si="10"/>
        <v>8026</v>
      </c>
      <c r="BG38" s="27">
        <f t="shared" si="10"/>
        <v>10541</v>
      </c>
      <c r="BH38" s="27">
        <f t="shared" si="10"/>
        <v>7977</v>
      </c>
      <c r="BI38" s="27">
        <f t="shared" si="10"/>
        <v>10502</v>
      </c>
      <c r="BJ38" s="27">
        <f t="shared" si="10"/>
        <v>7963</v>
      </c>
      <c r="BK38" s="27">
        <f t="shared" si="10"/>
        <v>10495</v>
      </c>
      <c r="BL38" s="27">
        <f t="shared" si="10"/>
        <v>7959</v>
      </c>
      <c r="BM38" s="27">
        <f t="shared" si="10"/>
        <v>10425</v>
      </c>
      <c r="BN38" s="27">
        <f t="shared" ref="BN38:CY38" si="11">SUM(BN32:BN37)</f>
        <v>7915</v>
      </c>
      <c r="BO38" s="27">
        <f t="shared" si="11"/>
        <v>10267</v>
      </c>
      <c r="BP38" s="27">
        <f t="shared" si="11"/>
        <v>7964</v>
      </c>
      <c r="BQ38" s="27">
        <f t="shared" si="11"/>
        <v>10304</v>
      </c>
      <c r="BR38" s="27">
        <f t="shared" si="11"/>
        <v>7931</v>
      </c>
      <c r="BS38" s="27">
        <f t="shared" si="11"/>
        <v>10269</v>
      </c>
      <c r="BT38" s="27">
        <f t="shared" si="11"/>
        <v>7978</v>
      </c>
      <c r="BU38" s="27">
        <f t="shared" si="11"/>
        <v>10312</v>
      </c>
      <c r="BV38" s="27">
        <f t="shared" si="11"/>
        <v>7973</v>
      </c>
      <c r="BW38" s="27">
        <f t="shared" si="11"/>
        <v>10363</v>
      </c>
      <c r="BX38" s="27">
        <f t="shared" si="11"/>
        <v>7972</v>
      </c>
      <c r="BY38" s="27">
        <f t="shared" si="11"/>
        <v>10348</v>
      </c>
      <c r="BZ38" s="27">
        <f t="shared" si="11"/>
        <v>8059</v>
      </c>
      <c r="CA38" s="27">
        <f t="shared" si="11"/>
        <v>10446</v>
      </c>
      <c r="CB38" s="27">
        <f t="shared" si="11"/>
        <v>8097</v>
      </c>
      <c r="CC38" s="27">
        <f t="shared" si="11"/>
        <v>10444</v>
      </c>
      <c r="CD38" s="27">
        <f t="shared" si="11"/>
        <v>8143</v>
      </c>
      <c r="CE38" s="27">
        <f t="shared" si="11"/>
        <v>10500</v>
      </c>
      <c r="CF38" s="27">
        <f t="shared" si="11"/>
        <v>8088</v>
      </c>
      <c r="CG38" s="27">
        <f t="shared" si="11"/>
        <v>10408</v>
      </c>
      <c r="CH38" s="27">
        <f t="shared" si="11"/>
        <v>8081</v>
      </c>
      <c r="CI38" s="27">
        <f t="shared" si="11"/>
        <v>10410</v>
      </c>
      <c r="CJ38" s="27">
        <f t="shared" si="11"/>
        <v>7983</v>
      </c>
      <c r="CK38" s="27">
        <f t="shared" si="11"/>
        <v>10250</v>
      </c>
      <c r="CL38" s="27">
        <f t="shared" si="11"/>
        <v>7927</v>
      </c>
      <c r="CM38" s="27">
        <f t="shared" si="11"/>
        <v>10196</v>
      </c>
      <c r="CN38" s="27">
        <f t="shared" si="11"/>
        <v>7856</v>
      </c>
      <c r="CO38" s="27">
        <f t="shared" si="11"/>
        <v>10131</v>
      </c>
      <c r="CP38" s="27">
        <f t="shared" si="11"/>
        <v>7883</v>
      </c>
      <c r="CQ38" s="27">
        <f t="shared" si="11"/>
        <v>10146</v>
      </c>
      <c r="CR38" s="27">
        <f t="shared" si="11"/>
        <v>7893</v>
      </c>
      <c r="CS38" s="27">
        <f t="shared" si="11"/>
        <v>10164</v>
      </c>
      <c r="CT38" s="27">
        <f t="shared" si="11"/>
        <v>7877</v>
      </c>
      <c r="CU38" s="27">
        <f t="shared" si="11"/>
        <v>10205</v>
      </c>
      <c r="CV38" s="27">
        <f t="shared" si="11"/>
        <v>7886</v>
      </c>
      <c r="CW38" s="27">
        <f t="shared" si="11"/>
        <v>10257</v>
      </c>
      <c r="CX38" s="27">
        <f t="shared" si="11"/>
        <v>7917</v>
      </c>
      <c r="CY38" s="27">
        <f t="shared" si="11"/>
        <v>10359</v>
      </c>
      <c r="CZ38" s="27">
        <f t="shared" ref="CZ38:DA38" si="12">SUM(CZ32:CZ37)</f>
        <v>7848</v>
      </c>
      <c r="DA38" s="27">
        <f t="shared" si="12"/>
        <v>10372</v>
      </c>
      <c r="DB38" s="27">
        <f t="shared" ref="DB38:DJ38" si="13">SUM(DB32:DB37)</f>
        <v>7663</v>
      </c>
      <c r="DC38" s="27">
        <f t="shared" ref="DC38:DK38" si="14">SUM(DC32:DC37)</f>
        <v>10343</v>
      </c>
      <c r="DD38" s="27">
        <f t="shared" si="13"/>
        <v>7622</v>
      </c>
      <c r="DE38" s="27">
        <f t="shared" si="14"/>
        <v>10318</v>
      </c>
      <c r="DF38" s="27">
        <f t="shared" si="13"/>
        <v>7468</v>
      </c>
      <c r="DG38" s="27">
        <f t="shared" si="14"/>
        <v>10195</v>
      </c>
      <c r="DH38" s="27">
        <f t="shared" si="13"/>
        <v>7414</v>
      </c>
      <c r="DI38" s="27">
        <f t="shared" si="14"/>
        <v>10059</v>
      </c>
      <c r="DJ38" s="27">
        <f t="shared" si="13"/>
        <v>7335</v>
      </c>
      <c r="DK38" s="27">
        <f t="shared" si="14"/>
        <v>10025</v>
      </c>
    </row>
    <row r="39" spans="1:115" x14ac:dyDescent="0.35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</row>
    <row r="40" spans="1:115" x14ac:dyDescent="0.35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</row>
    <row r="41" spans="1:115" x14ac:dyDescent="0.35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</row>
    <row r="42" spans="1:115" x14ac:dyDescent="0.35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</row>
    <row r="43" spans="1:115" x14ac:dyDescent="0.35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</row>
    <row r="44" spans="1:115" x14ac:dyDescent="0.35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</row>
    <row r="45" spans="1:115" x14ac:dyDescent="0.35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</row>
    <row r="46" spans="1:115" x14ac:dyDescent="0.35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</row>
    <row r="47" spans="1:115" x14ac:dyDescent="0.35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</row>
    <row r="48" spans="1:115" s="30" customFormat="1" x14ac:dyDescent="0.35">
      <c r="A48" s="28" t="s">
        <v>42</v>
      </c>
      <c r="B48" s="27">
        <f t="shared" ref="B48:BM48" si="15">SUM(B39:B47)</f>
        <v>13168</v>
      </c>
      <c r="C48" s="27">
        <f t="shared" si="15"/>
        <v>17696</v>
      </c>
      <c r="D48" s="27">
        <f t="shared" si="15"/>
        <v>13118</v>
      </c>
      <c r="E48" s="27">
        <f t="shared" si="15"/>
        <v>17537</v>
      </c>
      <c r="F48" s="27">
        <f t="shared" si="15"/>
        <v>13222</v>
      </c>
      <c r="G48" s="27">
        <f t="shared" si="15"/>
        <v>17721</v>
      </c>
      <c r="H48" s="27">
        <f t="shared" si="15"/>
        <v>13157</v>
      </c>
      <c r="I48" s="27">
        <f t="shared" si="15"/>
        <v>17755</v>
      </c>
      <c r="J48" s="27">
        <f t="shared" si="15"/>
        <v>13094</v>
      </c>
      <c r="K48" s="27">
        <f t="shared" si="15"/>
        <v>17586</v>
      </c>
      <c r="L48" s="27">
        <f t="shared" si="15"/>
        <v>13047</v>
      </c>
      <c r="M48" s="27">
        <f t="shared" si="15"/>
        <v>17523</v>
      </c>
      <c r="N48" s="27">
        <f t="shared" si="15"/>
        <v>12965</v>
      </c>
      <c r="O48" s="27">
        <f t="shared" si="15"/>
        <v>17411</v>
      </c>
      <c r="P48" s="27">
        <f t="shared" si="15"/>
        <v>12946</v>
      </c>
      <c r="Q48" s="27">
        <f t="shared" si="15"/>
        <v>17361</v>
      </c>
      <c r="R48" s="27">
        <f t="shared" si="15"/>
        <v>12938</v>
      </c>
      <c r="S48" s="27">
        <f t="shared" si="15"/>
        <v>17260</v>
      </c>
      <c r="T48" s="27">
        <f t="shared" si="15"/>
        <v>12902</v>
      </c>
      <c r="U48" s="27">
        <f t="shared" si="15"/>
        <v>17159</v>
      </c>
      <c r="V48" s="27">
        <f t="shared" si="15"/>
        <v>12972</v>
      </c>
      <c r="W48" s="27">
        <f t="shared" si="15"/>
        <v>17152</v>
      </c>
      <c r="X48" s="27">
        <f t="shared" si="15"/>
        <v>13002</v>
      </c>
      <c r="Y48" s="27">
        <f t="shared" si="15"/>
        <v>17248</v>
      </c>
      <c r="Z48" s="27">
        <f t="shared" si="15"/>
        <v>12995</v>
      </c>
      <c r="AA48" s="27">
        <f t="shared" si="15"/>
        <v>17318</v>
      </c>
      <c r="AB48" s="27">
        <f t="shared" si="15"/>
        <v>12966</v>
      </c>
      <c r="AC48" s="27">
        <f t="shared" si="15"/>
        <v>17335</v>
      </c>
      <c r="AD48" s="27">
        <f t="shared" si="15"/>
        <v>13105</v>
      </c>
      <c r="AE48" s="27">
        <f t="shared" si="15"/>
        <v>17509</v>
      </c>
      <c r="AF48" s="27">
        <f t="shared" si="15"/>
        <v>13165</v>
      </c>
      <c r="AG48" s="27">
        <f t="shared" si="15"/>
        <v>17481</v>
      </c>
      <c r="AH48" s="27">
        <f t="shared" si="15"/>
        <v>13179</v>
      </c>
      <c r="AI48" s="27">
        <f t="shared" si="15"/>
        <v>17448</v>
      </c>
      <c r="AJ48" s="27">
        <f t="shared" si="15"/>
        <v>13170</v>
      </c>
      <c r="AK48" s="27">
        <f t="shared" si="15"/>
        <v>17440</v>
      </c>
      <c r="AL48" s="27">
        <f t="shared" si="15"/>
        <v>13067</v>
      </c>
      <c r="AM48" s="27">
        <f t="shared" si="15"/>
        <v>17291</v>
      </c>
      <c r="AN48" s="27">
        <f t="shared" si="15"/>
        <v>12944</v>
      </c>
      <c r="AO48" s="27">
        <f t="shared" si="15"/>
        <v>17097</v>
      </c>
      <c r="AP48" s="27">
        <f t="shared" si="15"/>
        <v>13000</v>
      </c>
      <c r="AQ48" s="27">
        <f t="shared" si="15"/>
        <v>17139</v>
      </c>
      <c r="AR48" s="27">
        <f t="shared" si="15"/>
        <v>12963</v>
      </c>
      <c r="AS48" s="27">
        <f t="shared" si="15"/>
        <v>17057</v>
      </c>
      <c r="AT48" s="27">
        <f t="shared" si="15"/>
        <v>13021</v>
      </c>
      <c r="AU48" s="27">
        <f t="shared" si="15"/>
        <v>17076</v>
      </c>
      <c r="AV48" s="27">
        <f t="shared" si="15"/>
        <v>12991</v>
      </c>
      <c r="AW48" s="27">
        <f t="shared" si="15"/>
        <v>17122</v>
      </c>
      <c r="AX48" s="27">
        <f t="shared" si="15"/>
        <v>12884</v>
      </c>
      <c r="AY48" s="27">
        <f t="shared" si="15"/>
        <v>17140</v>
      </c>
      <c r="AZ48" s="27">
        <f t="shared" si="15"/>
        <v>12896</v>
      </c>
      <c r="BA48" s="27">
        <f t="shared" si="15"/>
        <v>17181</v>
      </c>
      <c r="BB48" s="27">
        <f t="shared" si="15"/>
        <v>12922</v>
      </c>
      <c r="BC48" s="27">
        <f t="shared" si="15"/>
        <v>17352</v>
      </c>
      <c r="BD48" s="27">
        <f t="shared" si="15"/>
        <v>13062</v>
      </c>
      <c r="BE48" s="27">
        <f t="shared" si="15"/>
        <v>17465</v>
      </c>
      <c r="BF48" s="27">
        <f t="shared" si="15"/>
        <v>12994</v>
      </c>
      <c r="BG48" s="27">
        <f t="shared" si="15"/>
        <v>17435</v>
      </c>
      <c r="BH48" s="27">
        <f t="shared" si="15"/>
        <v>12972</v>
      </c>
      <c r="BI48" s="27">
        <f t="shared" si="15"/>
        <v>17438</v>
      </c>
      <c r="BJ48" s="27">
        <f t="shared" si="15"/>
        <v>12881</v>
      </c>
      <c r="BK48" s="27">
        <f t="shared" si="15"/>
        <v>17329</v>
      </c>
      <c r="BL48" s="27">
        <f t="shared" si="15"/>
        <v>12723</v>
      </c>
      <c r="BM48" s="27">
        <f t="shared" si="15"/>
        <v>17141</v>
      </c>
      <c r="BN48" s="27">
        <f t="shared" ref="BN48:CY48" si="16">SUM(BN39:BN47)</f>
        <v>12715</v>
      </c>
      <c r="BO48" s="27">
        <f t="shared" si="16"/>
        <v>17071</v>
      </c>
      <c r="BP48" s="27">
        <f t="shared" si="16"/>
        <v>12770</v>
      </c>
      <c r="BQ48" s="27">
        <f t="shared" si="16"/>
        <v>17106</v>
      </c>
      <c r="BR48" s="27">
        <f t="shared" si="16"/>
        <v>12634</v>
      </c>
      <c r="BS48" s="27">
        <f t="shared" si="16"/>
        <v>17100</v>
      </c>
      <c r="BT48" s="27">
        <f t="shared" si="16"/>
        <v>12809</v>
      </c>
      <c r="BU48" s="27">
        <f t="shared" si="16"/>
        <v>17174</v>
      </c>
      <c r="BV48" s="27">
        <f t="shared" si="16"/>
        <v>12875</v>
      </c>
      <c r="BW48" s="27">
        <f t="shared" si="16"/>
        <v>17312</v>
      </c>
      <c r="BX48" s="27">
        <f t="shared" si="16"/>
        <v>12794</v>
      </c>
      <c r="BY48" s="27">
        <f t="shared" si="16"/>
        <v>17277</v>
      </c>
      <c r="BZ48" s="27">
        <f t="shared" si="16"/>
        <v>12951</v>
      </c>
      <c r="CA48" s="27">
        <f t="shared" si="16"/>
        <v>17453</v>
      </c>
      <c r="CB48" s="27">
        <f t="shared" si="16"/>
        <v>13059</v>
      </c>
      <c r="CC48" s="27">
        <f t="shared" si="16"/>
        <v>17542</v>
      </c>
      <c r="CD48" s="27">
        <f t="shared" si="16"/>
        <v>13118</v>
      </c>
      <c r="CE48" s="27">
        <f t="shared" si="16"/>
        <v>17561</v>
      </c>
      <c r="CF48" s="27">
        <f t="shared" si="16"/>
        <v>13079</v>
      </c>
      <c r="CG48" s="27">
        <f t="shared" si="16"/>
        <v>17495</v>
      </c>
      <c r="CH48" s="27">
        <f t="shared" si="16"/>
        <v>12986</v>
      </c>
      <c r="CI48" s="27">
        <f t="shared" si="16"/>
        <v>17399</v>
      </c>
      <c r="CJ48" s="27">
        <f t="shared" si="16"/>
        <v>12962</v>
      </c>
      <c r="CK48" s="27">
        <f t="shared" si="16"/>
        <v>17281</v>
      </c>
      <c r="CL48" s="27">
        <f t="shared" si="16"/>
        <v>12876</v>
      </c>
      <c r="CM48" s="27">
        <f t="shared" si="16"/>
        <v>17126</v>
      </c>
      <c r="CN48" s="27">
        <f t="shared" si="16"/>
        <v>12735</v>
      </c>
      <c r="CO48" s="27">
        <f t="shared" si="16"/>
        <v>17027</v>
      </c>
      <c r="CP48" s="27">
        <f t="shared" si="16"/>
        <v>12786</v>
      </c>
      <c r="CQ48" s="27">
        <f t="shared" si="16"/>
        <v>17038</v>
      </c>
      <c r="CR48" s="27">
        <f t="shared" si="16"/>
        <v>12774</v>
      </c>
      <c r="CS48" s="27">
        <f t="shared" si="16"/>
        <v>17012</v>
      </c>
      <c r="CT48" s="27">
        <f t="shared" si="16"/>
        <v>12784</v>
      </c>
      <c r="CU48" s="27">
        <f t="shared" si="16"/>
        <v>17129</v>
      </c>
      <c r="CV48" s="27">
        <f t="shared" si="16"/>
        <v>12787</v>
      </c>
      <c r="CW48" s="27">
        <f t="shared" si="16"/>
        <v>17163</v>
      </c>
      <c r="CX48" s="27">
        <f t="shared" si="16"/>
        <v>12885</v>
      </c>
      <c r="CY48" s="27">
        <f t="shared" si="16"/>
        <v>17355</v>
      </c>
      <c r="CZ48" s="27">
        <f t="shared" ref="CZ48:DA48" si="17">SUM(CZ39:CZ47)</f>
        <v>12726</v>
      </c>
      <c r="DA48" s="27">
        <f t="shared" si="17"/>
        <v>17419</v>
      </c>
      <c r="DB48" s="27">
        <f t="shared" ref="DB48:DJ48" si="18">SUM(DB39:DB47)</f>
        <v>12389</v>
      </c>
      <c r="DC48" s="27">
        <f t="shared" ref="DC48:DK48" si="19">SUM(DC39:DC47)</f>
        <v>17357</v>
      </c>
      <c r="DD48" s="27">
        <f t="shared" si="18"/>
        <v>12271</v>
      </c>
      <c r="DE48" s="27">
        <f t="shared" si="19"/>
        <v>17270</v>
      </c>
      <c r="DF48" s="27">
        <f t="shared" si="18"/>
        <v>12059</v>
      </c>
      <c r="DG48" s="27">
        <f t="shared" si="19"/>
        <v>17105</v>
      </c>
      <c r="DH48" s="27">
        <f t="shared" si="18"/>
        <v>12002</v>
      </c>
      <c r="DI48" s="27">
        <f t="shared" si="19"/>
        <v>16967</v>
      </c>
      <c r="DJ48" s="27">
        <f t="shared" si="18"/>
        <v>11892</v>
      </c>
      <c r="DK48" s="27">
        <f t="shared" si="19"/>
        <v>16880</v>
      </c>
    </row>
    <row r="49" spans="1:115" x14ac:dyDescent="0.35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</row>
    <row r="50" spans="1:115" x14ac:dyDescent="0.35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</row>
    <row r="51" spans="1:115" x14ac:dyDescent="0.35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</row>
    <row r="52" spans="1:115" x14ac:dyDescent="0.35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</row>
    <row r="53" spans="1:115" x14ac:dyDescent="0.35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</row>
    <row r="54" spans="1:115" x14ac:dyDescent="0.35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</row>
    <row r="55" spans="1:115" x14ac:dyDescent="0.35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</row>
    <row r="56" spans="1:115" x14ac:dyDescent="0.35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</row>
    <row r="57" spans="1:115" x14ac:dyDescent="0.35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</row>
    <row r="58" spans="1:115" x14ac:dyDescent="0.35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</row>
    <row r="59" spans="1:115" x14ac:dyDescent="0.35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</row>
    <row r="60" spans="1:115" x14ac:dyDescent="0.35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</row>
    <row r="61" spans="1:115" x14ac:dyDescent="0.35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</row>
    <row r="62" spans="1:115" x14ac:dyDescent="0.35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</row>
    <row r="63" spans="1:115" x14ac:dyDescent="0.35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</row>
    <row r="64" spans="1:115" x14ac:dyDescent="0.35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</row>
    <row r="65" spans="1:115" x14ac:dyDescent="0.35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</row>
    <row r="66" spans="1:115" x14ac:dyDescent="0.35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</row>
    <row r="67" spans="1:115" x14ac:dyDescent="0.35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</row>
    <row r="68" spans="1:115" x14ac:dyDescent="0.35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</row>
    <row r="69" spans="1:115" x14ac:dyDescent="0.35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</row>
    <row r="70" spans="1:115" x14ac:dyDescent="0.35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</row>
    <row r="71" spans="1:115" x14ac:dyDescent="0.35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</row>
    <row r="72" spans="1:115" x14ac:dyDescent="0.35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</row>
    <row r="73" spans="1:115" x14ac:dyDescent="0.35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</row>
    <row r="74" spans="1:115" x14ac:dyDescent="0.35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</row>
    <row r="75" spans="1:115" x14ac:dyDescent="0.35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</row>
    <row r="76" spans="1:115" x14ac:dyDescent="0.35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</row>
    <row r="77" spans="1:115" x14ac:dyDescent="0.35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</row>
    <row r="78" spans="1:115" x14ac:dyDescent="0.35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</row>
    <row r="79" spans="1:115" x14ac:dyDescent="0.35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</row>
    <row r="80" spans="1:115" s="30" customFormat="1" x14ac:dyDescent="0.35">
      <c r="A80" s="28" t="s">
        <v>74</v>
      </c>
      <c r="B80" s="27">
        <f t="shared" ref="B80:BN80" si="20">SUM(B49:B79)</f>
        <v>8709</v>
      </c>
      <c r="C80" s="27">
        <f t="shared" si="20"/>
        <v>11528</v>
      </c>
      <c r="D80" s="27">
        <f t="shared" si="20"/>
        <v>8728</v>
      </c>
      <c r="E80" s="27">
        <f t="shared" si="20"/>
        <v>11483</v>
      </c>
      <c r="F80" s="27">
        <f t="shared" si="20"/>
        <v>8912</v>
      </c>
      <c r="G80" s="27">
        <f t="shared" si="20"/>
        <v>11687</v>
      </c>
      <c r="H80" s="27">
        <f t="shared" si="20"/>
        <v>8998</v>
      </c>
      <c r="I80" s="27">
        <f t="shared" si="20"/>
        <v>11794</v>
      </c>
      <c r="J80" s="27">
        <f t="shared" si="20"/>
        <v>8989</v>
      </c>
      <c r="K80" s="27">
        <f t="shared" si="20"/>
        <v>11763</v>
      </c>
      <c r="L80" s="27">
        <f t="shared" si="20"/>
        <v>8963</v>
      </c>
      <c r="M80" s="27">
        <f t="shared" si="20"/>
        <v>11691</v>
      </c>
      <c r="N80" s="27">
        <f t="shared" si="20"/>
        <v>9028</v>
      </c>
      <c r="O80" s="27">
        <f t="shared" si="20"/>
        <v>11769</v>
      </c>
      <c r="P80" s="27">
        <f t="shared" si="20"/>
        <v>8955</v>
      </c>
      <c r="Q80" s="27">
        <f t="shared" si="20"/>
        <v>11690</v>
      </c>
      <c r="R80" s="27">
        <f t="shared" si="20"/>
        <v>8951</v>
      </c>
      <c r="S80" s="27">
        <f t="shared" si="20"/>
        <v>11658</v>
      </c>
      <c r="T80" s="27">
        <f t="shared" si="20"/>
        <v>8950</v>
      </c>
      <c r="U80" s="27">
        <f t="shared" si="20"/>
        <v>11622</v>
      </c>
      <c r="V80" s="27">
        <f t="shared" si="20"/>
        <v>9066</v>
      </c>
      <c r="W80" s="27">
        <f t="shared" si="20"/>
        <v>11781</v>
      </c>
      <c r="X80" s="27">
        <f t="shared" si="20"/>
        <v>9059</v>
      </c>
      <c r="Y80" s="27">
        <f t="shared" si="20"/>
        <v>11767</v>
      </c>
      <c r="Z80" s="27">
        <f t="shared" si="20"/>
        <v>9014</v>
      </c>
      <c r="AA80" s="27">
        <f t="shared" si="20"/>
        <v>11786</v>
      </c>
      <c r="AB80" s="27">
        <f t="shared" si="20"/>
        <v>9065</v>
      </c>
      <c r="AC80" s="27">
        <f t="shared" si="20"/>
        <v>11843</v>
      </c>
      <c r="AD80" s="27">
        <f t="shared" si="20"/>
        <v>9163</v>
      </c>
      <c r="AE80" s="27">
        <f t="shared" si="20"/>
        <v>11989</v>
      </c>
      <c r="AF80" s="27">
        <f t="shared" si="20"/>
        <v>9221</v>
      </c>
      <c r="AG80" s="27">
        <f t="shared" si="20"/>
        <v>12029</v>
      </c>
      <c r="AH80" s="27">
        <f t="shared" si="20"/>
        <v>9276</v>
      </c>
      <c r="AI80" s="27">
        <f t="shared" si="20"/>
        <v>12054</v>
      </c>
      <c r="AJ80" s="27">
        <f t="shared" si="20"/>
        <v>9223</v>
      </c>
      <c r="AK80" s="27">
        <f t="shared" si="20"/>
        <v>12010</v>
      </c>
      <c r="AL80" s="27">
        <f t="shared" si="20"/>
        <v>9119</v>
      </c>
      <c r="AM80" s="27">
        <f t="shared" si="20"/>
        <v>11913</v>
      </c>
      <c r="AN80" s="27">
        <f t="shared" si="20"/>
        <v>9017</v>
      </c>
      <c r="AO80" s="27">
        <f t="shared" si="20"/>
        <v>11723</v>
      </c>
      <c r="AP80" s="27">
        <f t="shared" si="20"/>
        <v>8929</v>
      </c>
      <c r="AQ80" s="27">
        <f t="shared" si="20"/>
        <v>11650</v>
      </c>
      <c r="AR80" s="27">
        <f t="shared" si="20"/>
        <v>8867</v>
      </c>
      <c r="AS80" s="27">
        <f t="shared" si="20"/>
        <v>11599</v>
      </c>
      <c r="AT80" s="27">
        <f t="shared" si="20"/>
        <v>8932</v>
      </c>
      <c r="AU80" s="27">
        <f t="shared" si="20"/>
        <v>11713</v>
      </c>
      <c r="AV80" s="27">
        <f t="shared" si="20"/>
        <v>8958</v>
      </c>
      <c r="AW80" s="27">
        <f t="shared" si="20"/>
        <v>11718</v>
      </c>
      <c r="AX80" s="27">
        <f t="shared" si="20"/>
        <v>9066</v>
      </c>
      <c r="AY80" s="27">
        <f t="shared" si="20"/>
        <v>11844</v>
      </c>
      <c r="AZ80" s="27">
        <f t="shared" si="20"/>
        <v>9152</v>
      </c>
      <c r="BA80" s="27">
        <f t="shared" si="20"/>
        <v>11954</v>
      </c>
      <c r="BB80" s="27">
        <f t="shared" si="20"/>
        <v>9223</v>
      </c>
      <c r="BC80" s="27">
        <f t="shared" si="20"/>
        <v>12024</v>
      </c>
      <c r="BD80" s="27">
        <f t="shared" si="20"/>
        <v>9153</v>
      </c>
      <c r="BE80" s="27">
        <f t="shared" si="20"/>
        <v>11922</v>
      </c>
      <c r="BF80" s="27">
        <f t="shared" si="20"/>
        <v>9137</v>
      </c>
      <c r="BG80" s="27">
        <f t="shared" si="20"/>
        <v>11929</v>
      </c>
      <c r="BH80" s="27">
        <f t="shared" si="20"/>
        <v>9088</v>
      </c>
      <c r="BI80" s="27">
        <f t="shared" si="20"/>
        <v>11918</v>
      </c>
      <c r="BJ80" s="27">
        <f t="shared" si="20"/>
        <v>8974</v>
      </c>
      <c r="BK80" s="27">
        <f t="shared" si="20"/>
        <v>11837</v>
      </c>
      <c r="BL80" s="27">
        <f t="shared" si="20"/>
        <v>8818</v>
      </c>
      <c r="BM80" s="27">
        <f t="shared" si="20"/>
        <v>11652</v>
      </c>
      <c r="BN80" s="27">
        <f t="shared" si="20"/>
        <v>8798</v>
      </c>
      <c r="BO80" s="27">
        <f t="shared" ref="BO80:CY80" si="21">SUM(BO49:BO79)</f>
        <v>11557</v>
      </c>
      <c r="BP80" s="27">
        <f t="shared" si="21"/>
        <v>8833</v>
      </c>
      <c r="BQ80" s="27">
        <f t="shared" si="21"/>
        <v>11545</v>
      </c>
      <c r="BR80" s="27">
        <f t="shared" si="21"/>
        <v>8778</v>
      </c>
      <c r="BS80" s="27">
        <f t="shared" si="21"/>
        <v>11562</v>
      </c>
      <c r="BT80" s="27">
        <f t="shared" si="21"/>
        <v>8838</v>
      </c>
      <c r="BU80" s="27">
        <f t="shared" si="21"/>
        <v>11572</v>
      </c>
      <c r="BV80" s="27">
        <f t="shared" si="21"/>
        <v>8868</v>
      </c>
      <c r="BW80" s="27">
        <f t="shared" si="21"/>
        <v>11630</v>
      </c>
      <c r="BX80" s="27">
        <f t="shared" si="21"/>
        <v>8865</v>
      </c>
      <c r="BY80" s="27">
        <f t="shared" si="21"/>
        <v>11672</v>
      </c>
      <c r="BZ80" s="27">
        <f t="shared" si="21"/>
        <v>8913</v>
      </c>
      <c r="CA80" s="27">
        <f t="shared" si="21"/>
        <v>11761</v>
      </c>
      <c r="CB80" s="27">
        <f t="shared" si="21"/>
        <v>8972</v>
      </c>
      <c r="CC80" s="27">
        <f t="shared" si="21"/>
        <v>11806</v>
      </c>
      <c r="CD80" s="27">
        <f t="shared" si="21"/>
        <v>9021</v>
      </c>
      <c r="CE80" s="27">
        <f t="shared" si="21"/>
        <v>11818</v>
      </c>
      <c r="CF80" s="27">
        <f t="shared" si="21"/>
        <v>8962</v>
      </c>
      <c r="CG80" s="27">
        <f t="shared" si="21"/>
        <v>11743</v>
      </c>
      <c r="CH80" s="27">
        <f t="shared" si="21"/>
        <v>8841</v>
      </c>
      <c r="CI80" s="27">
        <f t="shared" si="21"/>
        <v>11611</v>
      </c>
      <c r="CJ80" s="27">
        <f t="shared" si="21"/>
        <v>8800</v>
      </c>
      <c r="CK80" s="27">
        <f t="shared" si="21"/>
        <v>11534</v>
      </c>
      <c r="CL80" s="27">
        <f t="shared" si="21"/>
        <v>8770</v>
      </c>
      <c r="CM80" s="27">
        <f t="shared" si="21"/>
        <v>11506</v>
      </c>
      <c r="CN80" s="27">
        <f t="shared" si="21"/>
        <v>8635</v>
      </c>
      <c r="CO80" s="27">
        <f t="shared" si="21"/>
        <v>11401</v>
      </c>
      <c r="CP80" s="27">
        <f t="shared" si="21"/>
        <v>8801</v>
      </c>
      <c r="CQ80" s="27">
        <f t="shared" si="21"/>
        <v>11534</v>
      </c>
      <c r="CR80" s="27">
        <f t="shared" si="21"/>
        <v>8796</v>
      </c>
      <c r="CS80" s="27">
        <f t="shared" si="21"/>
        <v>11512</v>
      </c>
      <c r="CT80" s="27">
        <f t="shared" si="21"/>
        <v>8873</v>
      </c>
      <c r="CU80" s="27">
        <f t="shared" si="21"/>
        <v>11644</v>
      </c>
      <c r="CV80" s="27">
        <f t="shared" si="21"/>
        <v>8825</v>
      </c>
      <c r="CW80" s="27">
        <f t="shared" si="21"/>
        <v>11645</v>
      </c>
      <c r="CX80" s="27">
        <f t="shared" si="21"/>
        <v>8875</v>
      </c>
      <c r="CY80" s="27">
        <f t="shared" si="21"/>
        <v>11726</v>
      </c>
      <c r="CZ80" s="27">
        <f t="shared" ref="CZ80:DA80" si="22">SUM(CZ49:CZ79)</f>
        <v>8726</v>
      </c>
      <c r="DA80" s="27">
        <f t="shared" si="22"/>
        <v>11745</v>
      </c>
      <c r="DB80" s="27">
        <f t="shared" ref="DB80:DJ80" si="23">SUM(DB49:DB79)</f>
        <v>8565</v>
      </c>
      <c r="DC80" s="27">
        <f t="shared" ref="DC80:DK80" si="24">SUM(DC49:DC79)</f>
        <v>11758</v>
      </c>
      <c r="DD80" s="27">
        <f t="shared" si="23"/>
        <v>8459</v>
      </c>
      <c r="DE80" s="27">
        <f t="shared" si="24"/>
        <v>11686</v>
      </c>
      <c r="DF80" s="27">
        <f t="shared" si="23"/>
        <v>8308</v>
      </c>
      <c r="DG80" s="27">
        <f t="shared" si="24"/>
        <v>11611</v>
      </c>
      <c r="DH80" s="27">
        <f t="shared" si="23"/>
        <v>8250</v>
      </c>
      <c r="DI80" s="27">
        <f t="shared" si="24"/>
        <v>11484</v>
      </c>
      <c r="DJ80" s="27">
        <f t="shared" si="23"/>
        <v>8157</v>
      </c>
      <c r="DK80" s="27">
        <f t="shared" si="24"/>
        <v>11397</v>
      </c>
    </row>
    <row r="81" spans="1:115" x14ac:dyDescent="0.35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</row>
    <row r="82" spans="1:115" x14ac:dyDescent="0.35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</row>
    <row r="83" spans="1:115" x14ac:dyDescent="0.35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</row>
    <row r="84" spans="1:115" x14ac:dyDescent="0.35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</row>
    <row r="85" spans="1:115" x14ac:dyDescent="0.35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</row>
    <row r="86" spans="1:115" x14ac:dyDescent="0.35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</row>
    <row r="87" spans="1:115" x14ac:dyDescent="0.35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</row>
    <row r="88" spans="1:115" x14ac:dyDescent="0.35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</row>
    <row r="89" spans="1:115" x14ac:dyDescent="0.35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</row>
    <row r="90" spans="1:115" x14ac:dyDescent="0.35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</row>
    <row r="91" spans="1:115" x14ac:dyDescent="0.35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</row>
    <row r="92" spans="1:115" x14ac:dyDescent="0.35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</row>
    <row r="93" spans="1:115" x14ac:dyDescent="0.35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</row>
    <row r="94" spans="1:115" x14ac:dyDescent="0.35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</row>
    <row r="95" spans="1:115" x14ac:dyDescent="0.35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</row>
    <row r="96" spans="1:115" s="30" customFormat="1" x14ac:dyDescent="0.35">
      <c r="A96" s="28" t="s">
        <v>90</v>
      </c>
      <c r="B96" s="27">
        <f t="shared" ref="B96:BN96" si="25">SUM(B81:B95)</f>
        <v>3071</v>
      </c>
      <c r="C96" s="27">
        <f t="shared" si="25"/>
        <v>4167</v>
      </c>
      <c r="D96" s="27">
        <f t="shared" si="25"/>
        <v>3086</v>
      </c>
      <c r="E96" s="27">
        <f t="shared" si="25"/>
        <v>4089</v>
      </c>
      <c r="F96" s="27">
        <f t="shared" si="25"/>
        <v>3096</v>
      </c>
      <c r="G96" s="27">
        <f t="shared" si="25"/>
        <v>4121</v>
      </c>
      <c r="H96" s="27">
        <f t="shared" si="25"/>
        <v>3085</v>
      </c>
      <c r="I96" s="27">
        <f t="shared" si="25"/>
        <v>4110</v>
      </c>
      <c r="J96" s="27">
        <f t="shared" si="25"/>
        <v>3115</v>
      </c>
      <c r="K96" s="27">
        <f t="shared" si="25"/>
        <v>4149</v>
      </c>
      <c r="L96" s="27">
        <f t="shared" si="25"/>
        <v>3123</v>
      </c>
      <c r="M96" s="27">
        <f t="shared" si="25"/>
        <v>4135</v>
      </c>
      <c r="N96" s="27">
        <f t="shared" si="25"/>
        <v>3085</v>
      </c>
      <c r="O96" s="27">
        <f t="shared" si="25"/>
        <v>4107</v>
      </c>
      <c r="P96" s="27">
        <f t="shared" si="25"/>
        <v>3027</v>
      </c>
      <c r="Q96" s="27">
        <f t="shared" si="25"/>
        <v>4042</v>
      </c>
      <c r="R96" s="27">
        <f t="shared" si="25"/>
        <v>3041</v>
      </c>
      <c r="S96" s="27">
        <f t="shared" si="25"/>
        <v>4037</v>
      </c>
      <c r="T96" s="27">
        <f t="shared" si="25"/>
        <v>3081</v>
      </c>
      <c r="U96" s="27">
        <f t="shared" si="25"/>
        <v>4075</v>
      </c>
      <c r="V96" s="27">
        <f t="shared" si="25"/>
        <v>3060</v>
      </c>
      <c r="W96" s="27">
        <f t="shared" si="25"/>
        <v>4054</v>
      </c>
      <c r="X96" s="27">
        <f t="shared" si="25"/>
        <v>3101</v>
      </c>
      <c r="Y96" s="27">
        <f t="shared" si="25"/>
        <v>4098</v>
      </c>
      <c r="Z96" s="27">
        <f t="shared" si="25"/>
        <v>3064</v>
      </c>
      <c r="AA96" s="27">
        <f t="shared" si="25"/>
        <v>4064</v>
      </c>
      <c r="AB96" s="27">
        <f t="shared" si="25"/>
        <v>2952</v>
      </c>
      <c r="AC96" s="27">
        <f t="shared" si="25"/>
        <v>4058</v>
      </c>
      <c r="AD96" s="27">
        <f t="shared" si="25"/>
        <v>3071</v>
      </c>
      <c r="AE96" s="27">
        <f t="shared" si="25"/>
        <v>4123</v>
      </c>
      <c r="AF96" s="27">
        <f t="shared" si="25"/>
        <v>3077</v>
      </c>
      <c r="AG96" s="27">
        <f t="shared" si="25"/>
        <v>4139</v>
      </c>
      <c r="AH96" s="27">
        <f t="shared" si="25"/>
        <v>3079</v>
      </c>
      <c r="AI96" s="27">
        <f t="shared" si="25"/>
        <v>4159</v>
      </c>
      <c r="AJ96" s="27">
        <f t="shared" si="25"/>
        <v>3031</v>
      </c>
      <c r="AK96" s="27">
        <f t="shared" si="25"/>
        <v>4090</v>
      </c>
      <c r="AL96" s="27">
        <f t="shared" si="25"/>
        <v>3023</v>
      </c>
      <c r="AM96" s="27">
        <f t="shared" si="25"/>
        <v>4047</v>
      </c>
      <c r="AN96" s="27">
        <f t="shared" si="25"/>
        <v>2979</v>
      </c>
      <c r="AO96" s="27">
        <f t="shared" si="25"/>
        <v>3983</v>
      </c>
      <c r="AP96" s="27">
        <f t="shared" si="25"/>
        <v>2935</v>
      </c>
      <c r="AQ96" s="27">
        <f t="shared" si="25"/>
        <v>3942</v>
      </c>
      <c r="AR96" s="27">
        <f t="shared" si="25"/>
        <v>2910</v>
      </c>
      <c r="AS96" s="27">
        <f t="shared" si="25"/>
        <v>3875</v>
      </c>
      <c r="AT96" s="27">
        <f t="shared" si="25"/>
        <v>2930</v>
      </c>
      <c r="AU96" s="27">
        <f t="shared" si="25"/>
        <v>3898</v>
      </c>
      <c r="AV96" s="27">
        <f t="shared" si="25"/>
        <v>2927</v>
      </c>
      <c r="AW96" s="27">
        <f t="shared" si="25"/>
        <v>3920</v>
      </c>
      <c r="AX96" s="27">
        <f t="shared" si="25"/>
        <v>2963</v>
      </c>
      <c r="AY96" s="27">
        <f t="shared" si="25"/>
        <v>3957</v>
      </c>
      <c r="AZ96" s="27">
        <f t="shared" si="25"/>
        <v>3040</v>
      </c>
      <c r="BA96" s="27">
        <f t="shared" si="25"/>
        <v>4027</v>
      </c>
      <c r="BB96" s="27">
        <f t="shared" si="25"/>
        <v>3067</v>
      </c>
      <c r="BC96" s="27">
        <f t="shared" si="25"/>
        <v>4059</v>
      </c>
      <c r="BD96" s="27">
        <f t="shared" si="25"/>
        <v>3077</v>
      </c>
      <c r="BE96" s="27">
        <f t="shared" si="25"/>
        <v>4089</v>
      </c>
      <c r="BF96" s="27">
        <f t="shared" si="25"/>
        <v>3032</v>
      </c>
      <c r="BG96" s="27">
        <f t="shared" si="25"/>
        <v>4045</v>
      </c>
      <c r="BH96" s="27">
        <f t="shared" si="25"/>
        <v>3066</v>
      </c>
      <c r="BI96" s="27">
        <f t="shared" si="25"/>
        <v>4107</v>
      </c>
      <c r="BJ96" s="27">
        <f t="shared" si="25"/>
        <v>3045</v>
      </c>
      <c r="BK96" s="27">
        <f t="shared" si="25"/>
        <v>4092</v>
      </c>
      <c r="BL96" s="27">
        <f t="shared" si="25"/>
        <v>3007</v>
      </c>
      <c r="BM96" s="27">
        <f t="shared" si="25"/>
        <v>4068</v>
      </c>
      <c r="BN96" s="27">
        <f t="shared" si="25"/>
        <v>2969</v>
      </c>
      <c r="BO96" s="27">
        <f t="shared" ref="BO96:CY96" si="26">SUM(BO81:BO95)</f>
        <v>3963</v>
      </c>
      <c r="BP96" s="27">
        <f t="shared" si="26"/>
        <v>2977</v>
      </c>
      <c r="BQ96" s="27">
        <f t="shared" si="26"/>
        <v>3985</v>
      </c>
      <c r="BR96" s="27">
        <f t="shared" si="26"/>
        <v>2968</v>
      </c>
      <c r="BS96" s="27">
        <f t="shared" si="26"/>
        <v>4015</v>
      </c>
      <c r="BT96" s="27">
        <f t="shared" si="26"/>
        <v>3007</v>
      </c>
      <c r="BU96" s="27">
        <f t="shared" si="26"/>
        <v>4011</v>
      </c>
      <c r="BV96" s="27">
        <f t="shared" si="26"/>
        <v>3055</v>
      </c>
      <c r="BW96" s="27">
        <f t="shared" si="26"/>
        <v>4059</v>
      </c>
      <c r="BX96" s="27">
        <f t="shared" si="26"/>
        <v>3058</v>
      </c>
      <c r="BY96" s="27">
        <f t="shared" si="26"/>
        <v>4067</v>
      </c>
      <c r="BZ96" s="27">
        <f t="shared" si="26"/>
        <v>3064</v>
      </c>
      <c r="CA96" s="27">
        <f t="shared" si="26"/>
        <v>4100</v>
      </c>
      <c r="CB96" s="27">
        <f t="shared" si="26"/>
        <v>3102</v>
      </c>
      <c r="CC96" s="27">
        <f t="shared" si="26"/>
        <v>4134</v>
      </c>
      <c r="CD96" s="27">
        <f t="shared" si="26"/>
        <v>3122</v>
      </c>
      <c r="CE96" s="27">
        <f t="shared" si="26"/>
        <v>4146</v>
      </c>
      <c r="CF96" s="27">
        <f t="shared" si="26"/>
        <v>3104</v>
      </c>
      <c r="CG96" s="27">
        <f t="shared" si="26"/>
        <v>4132</v>
      </c>
      <c r="CH96" s="27">
        <f t="shared" si="26"/>
        <v>3034</v>
      </c>
      <c r="CI96" s="27">
        <f t="shared" si="26"/>
        <v>4048</v>
      </c>
      <c r="CJ96" s="27">
        <f t="shared" si="26"/>
        <v>2990</v>
      </c>
      <c r="CK96" s="27">
        <f t="shared" si="26"/>
        <v>3979</v>
      </c>
      <c r="CL96" s="27">
        <f t="shared" si="26"/>
        <v>3010</v>
      </c>
      <c r="CM96" s="27">
        <f t="shared" si="26"/>
        <v>3958</v>
      </c>
      <c r="CN96" s="27">
        <f t="shared" si="26"/>
        <v>2971</v>
      </c>
      <c r="CO96" s="27">
        <f t="shared" si="26"/>
        <v>3900</v>
      </c>
      <c r="CP96" s="27">
        <f t="shared" si="26"/>
        <v>2981</v>
      </c>
      <c r="CQ96" s="27">
        <f t="shared" si="26"/>
        <v>3897</v>
      </c>
      <c r="CR96" s="27">
        <f t="shared" si="26"/>
        <v>2977</v>
      </c>
      <c r="CS96" s="27">
        <f t="shared" si="26"/>
        <v>3878</v>
      </c>
      <c r="CT96" s="27">
        <f t="shared" si="26"/>
        <v>2980</v>
      </c>
      <c r="CU96" s="27">
        <f t="shared" si="26"/>
        <v>3878</v>
      </c>
      <c r="CV96" s="27">
        <f t="shared" si="26"/>
        <v>3036</v>
      </c>
      <c r="CW96" s="27">
        <f t="shared" si="26"/>
        <v>3925</v>
      </c>
      <c r="CX96" s="27">
        <f t="shared" si="26"/>
        <v>3068</v>
      </c>
      <c r="CY96" s="27">
        <f t="shared" si="26"/>
        <v>3974</v>
      </c>
      <c r="CZ96" s="27">
        <f t="shared" ref="CZ96:DA96" si="27">SUM(CZ81:CZ95)</f>
        <v>3014</v>
      </c>
      <c r="DA96" s="27">
        <f t="shared" si="27"/>
        <v>3965</v>
      </c>
      <c r="DB96" s="27">
        <f t="shared" ref="DB96:DJ96" si="28">SUM(DB81:DB95)</f>
        <v>2962</v>
      </c>
      <c r="DC96" s="27">
        <f t="shared" ref="DC96:DK96" si="29">SUM(DC81:DC95)</f>
        <v>3983</v>
      </c>
      <c r="DD96" s="27">
        <f t="shared" si="28"/>
        <v>2937</v>
      </c>
      <c r="DE96" s="27">
        <f t="shared" si="29"/>
        <v>3969</v>
      </c>
      <c r="DF96" s="27">
        <f t="shared" si="28"/>
        <v>2890</v>
      </c>
      <c r="DG96" s="27">
        <f t="shared" si="29"/>
        <v>3936</v>
      </c>
      <c r="DH96" s="27">
        <f t="shared" si="28"/>
        <v>2894</v>
      </c>
      <c r="DI96" s="27">
        <f t="shared" si="29"/>
        <v>3905</v>
      </c>
      <c r="DJ96" s="27">
        <f t="shared" si="28"/>
        <v>2878</v>
      </c>
      <c r="DK96" s="27">
        <f t="shared" si="29"/>
        <v>3881</v>
      </c>
    </row>
    <row r="97" spans="1:115" x14ac:dyDescent="0.35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</row>
    <row r="98" spans="1:115" s="36" customFormat="1" x14ac:dyDescent="0.35">
      <c r="A98" s="34" t="s">
        <v>92</v>
      </c>
      <c r="B98" s="35">
        <f t="shared" ref="B98:BM98" si="30">SUM(B15+B31+B38+B48+B80+B96+B97)</f>
        <v>126715</v>
      </c>
      <c r="C98" s="35">
        <f t="shared" si="30"/>
        <v>168581</v>
      </c>
      <c r="D98" s="35">
        <f t="shared" si="30"/>
        <v>126425</v>
      </c>
      <c r="E98" s="35">
        <f t="shared" si="30"/>
        <v>167322</v>
      </c>
      <c r="F98" s="35">
        <f t="shared" si="30"/>
        <v>128049</v>
      </c>
      <c r="G98" s="35">
        <f t="shared" si="30"/>
        <v>169408</v>
      </c>
      <c r="H98" s="35">
        <f t="shared" si="30"/>
        <v>128479</v>
      </c>
      <c r="I98" s="35">
        <f t="shared" si="30"/>
        <v>170081</v>
      </c>
      <c r="J98" s="35">
        <f t="shared" si="30"/>
        <v>128595</v>
      </c>
      <c r="K98" s="35">
        <f t="shared" si="30"/>
        <v>169813</v>
      </c>
      <c r="L98" s="35">
        <f t="shared" si="30"/>
        <v>128512</v>
      </c>
      <c r="M98" s="35">
        <f t="shared" si="30"/>
        <v>169645</v>
      </c>
      <c r="N98" s="35">
        <f t="shared" si="30"/>
        <v>128034</v>
      </c>
      <c r="O98" s="35">
        <f t="shared" si="30"/>
        <v>169321</v>
      </c>
      <c r="P98" s="35">
        <f t="shared" si="30"/>
        <v>126587</v>
      </c>
      <c r="Q98" s="35">
        <f t="shared" si="30"/>
        <v>168241</v>
      </c>
      <c r="R98" s="35">
        <f t="shared" si="30"/>
        <v>126973</v>
      </c>
      <c r="S98" s="35">
        <f t="shared" si="30"/>
        <v>167778</v>
      </c>
      <c r="T98" s="35">
        <f t="shared" si="30"/>
        <v>126864</v>
      </c>
      <c r="U98" s="35">
        <f t="shared" si="30"/>
        <v>167158</v>
      </c>
      <c r="V98" s="35">
        <f t="shared" si="30"/>
        <v>127370</v>
      </c>
      <c r="W98" s="35">
        <f t="shared" si="30"/>
        <v>167614</v>
      </c>
      <c r="X98" s="35">
        <f t="shared" si="30"/>
        <v>127682</v>
      </c>
      <c r="Y98" s="35">
        <f t="shared" si="30"/>
        <v>168227</v>
      </c>
      <c r="Z98" s="35">
        <f t="shared" si="30"/>
        <v>127429</v>
      </c>
      <c r="AA98" s="35">
        <f t="shared" si="30"/>
        <v>168522</v>
      </c>
      <c r="AB98" s="35">
        <f t="shared" si="30"/>
        <v>127089</v>
      </c>
      <c r="AC98" s="35">
        <f t="shared" si="30"/>
        <v>168793</v>
      </c>
      <c r="AD98" s="35">
        <f t="shared" si="30"/>
        <v>128867</v>
      </c>
      <c r="AE98" s="35">
        <f t="shared" si="30"/>
        <v>170519</v>
      </c>
      <c r="AF98" s="35">
        <f t="shared" si="30"/>
        <v>129471</v>
      </c>
      <c r="AG98" s="35">
        <f t="shared" si="30"/>
        <v>171094</v>
      </c>
      <c r="AH98" s="35">
        <f t="shared" si="30"/>
        <v>129967</v>
      </c>
      <c r="AI98" s="35">
        <f t="shared" si="30"/>
        <v>171155</v>
      </c>
      <c r="AJ98" s="35">
        <f t="shared" si="30"/>
        <v>129632</v>
      </c>
      <c r="AK98" s="35">
        <f t="shared" si="30"/>
        <v>170559</v>
      </c>
      <c r="AL98" s="35">
        <f t="shared" si="30"/>
        <v>128726</v>
      </c>
      <c r="AM98" s="35">
        <f t="shared" si="30"/>
        <v>169537</v>
      </c>
      <c r="AN98" s="35">
        <f t="shared" si="30"/>
        <v>127661</v>
      </c>
      <c r="AO98" s="35">
        <f t="shared" si="30"/>
        <v>168110</v>
      </c>
      <c r="AP98" s="35">
        <f t="shared" si="30"/>
        <v>127097</v>
      </c>
      <c r="AQ98" s="35">
        <f t="shared" si="30"/>
        <v>167703</v>
      </c>
      <c r="AR98" s="35">
        <f t="shared" si="30"/>
        <v>126818</v>
      </c>
      <c r="AS98" s="35">
        <f t="shared" si="30"/>
        <v>167038</v>
      </c>
      <c r="AT98" s="35">
        <f t="shared" si="30"/>
        <v>127216</v>
      </c>
      <c r="AU98" s="35">
        <f t="shared" si="30"/>
        <v>167385</v>
      </c>
      <c r="AV98" s="35">
        <f t="shared" si="30"/>
        <v>127378</v>
      </c>
      <c r="AW98" s="35">
        <f t="shared" si="30"/>
        <v>167841</v>
      </c>
      <c r="AX98" s="35">
        <f t="shared" si="30"/>
        <v>127357</v>
      </c>
      <c r="AY98" s="35">
        <f t="shared" si="30"/>
        <v>168710</v>
      </c>
      <c r="AZ98" s="35">
        <f t="shared" si="30"/>
        <v>127536</v>
      </c>
      <c r="BA98" s="35">
        <f t="shared" si="30"/>
        <v>169205</v>
      </c>
      <c r="BB98" s="35">
        <f t="shared" si="30"/>
        <v>128142</v>
      </c>
      <c r="BC98" s="35">
        <f t="shared" si="30"/>
        <v>170838</v>
      </c>
      <c r="BD98" s="35">
        <f t="shared" si="30"/>
        <v>128600</v>
      </c>
      <c r="BE98" s="35">
        <f t="shared" si="30"/>
        <v>171196</v>
      </c>
      <c r="BF98" s="35">
        <f t="shared" si="30"/>
        <v>128256</v>
      </c>
      <c r="BG98" s="35">
        <f t="shared" si="30"/>
        <v>170846</v>
      </c>
      <c r="BH98" s="35">
        <f t="shared" si="30"/>
        <v>128026</v>
      </c>
      <c r="BI98" s="35">
        <f t="shared" si="30"/>
        <v>170786</v>
      </c>
      <c r="BJ98" s="35">
        <f t="shared" si="30"/>
        <v>127033</v>
      </c>
      <c r="BK98" s="35">
        <f t="shared" si="30"/>
        <v>169864</v>
      </c>
      <c r="BL98" s="35">
        <f t="shared" si="30"/>
        <v>125896</v>
      </c>
      <c r="BM98" s="35">
        <f t="shared" si="30"/>
        <v>168339</v>
      </c>
      <c r="BN98" s="35">
        <f t="shared" ref="BN98:CX98" si="31">SUM(BN15+BN31+BN38+BN48+BN80+BN96+BN97)</f>
        <v>125053</v>
      </c>
      <c r="BO98" s="35">
        <f t="shared" si="31"/>
        <v>166793</v>
      </c>
      <c r="BP98" s="35">
        <f t="shared" si="31"/>
        <v>125207</v>
      </c>
      <c r="BQ98" s="35">
        <f t="shared" si="31"/>
        <v>166885</v>
      </c>
      <c r="BR98" s="35">
        <f t="shared" si="31"/>
        <v>124467</v>
      </c>
      <c r="BS98" s="35">
        <f t="shared" si="31"/>
        <v>166796</v>
      </c>
      <c r="BT98" s="35">
        <f t="shared" si="31"/>
        <v>125143</v>
      </c>
      <c r="BU98" s="35">
        <f t="shared" si="31"/>
        <v>166924</v>
      </c>
      <c r="BV98" s="35">
        <f t="shared" si="31"/>
        <v>125260</v>
      </c>
      <c r="BW98" s="35">
        <f t="shared" si="31"/>
        <v>167581</v>
      </c>
      <c r="BX98" s="35">
        <f t="shared" si="31"/>
        <v>125060</v>
      </c>
      <c r="BY98" s="35">
        <f t="shared" si="31"/>
        <v>167709</v>
      </c>
      <c r="BZ98" s="35">
        <f t="shared" si="31"/>
        <v>125995</v>
      </c>
      <c r="CA98" s="35">
        <f t="shared" si="31"/>
        <v>169053</v>
      </c>
      <c r="CB98" s="35">
        <f t="shared" si="31"/>
        <v>126786</v>
      </c>
      <c r="CC98" s="35">
        <f t="shared" si="31"/>
        <v>169629</v>
      </c>
      <c r="CD98" s="35">
        <f t="shared" si="31"/>
        <v>127071</v>
      </c>
      <c r="CE98" s="35">
        <f t="shared" si="31"/>
        <v>169445</v>
      </c>
      <c r="CF98" s="35">
        <f t="shared" si="31"/>
        <v>126502</v>
      </c>
      <c r="CG98" s="35">
        <f t="shared" si="31"/>
        <v>168750</v>
      </c>
      <c r="CH98" s="35">
        <f t="shared" si="31"/>
        <v>125278</v>
      </c>
      <c r="CI98" s="35">
        <f t="shared" si="31"/>
        <v>167369</v>
      </c>
      <c r="CJ98" s="35">
        <f t="shared" si="31"/>
        <v>124242</v>
      </c>
      <c r="CK98" s="35">
        <f t="shared" si="31"/>
        <v>166164</v>
      </c>
      <c r="CL98" s="35">
        <f t="shared" si="31"/>
        <v>123592</v>
      </c>
      <c r="CM98" s="35">
        <f t="shared" si="31"/>
        <v>165191</v>
      </c>
      <c r="CN98" s="35">
        <f t="shared" si="31"/>
        <v>122408</v>
      </c>
      <c r="CO98" s="35">
        <f t="shared" si="31"/>
        <v>164167</v>
      </c>
      <c r="CP98" s="35">
        <f t="shared" si="31"/>
        <v>123038</v>
      </c>
      <c r="CQ98" s="35">
        <f t="shared" si="31"/>
        <v>164539</v>
      </c>
      <c r="CR98" s="35">
        <f t="shared" si="31"/>
        <v>123005</v>
      </c>
      <c r="CS98" s="35">
        <f t="shared" si="31"/>
        <v>164495</v>
      </c>
      <c r="CT98" s="35">
        <f t="shared" si="31"/>
        <v>122981</v>
      </c>
      <c r="CU98" s="35">
        <f t="shared" si="31"/>
        <v>165194</v>
      </c>
      <c r="CV98" s="35">
        <f t="shared" si="31"/>
        <v>122986</v>
      </c>
      <c r="CW98" s="35">
        <f t="shared" si="31"/>
        <v>165507</v>
      </c>
      <c r="CX98" s="35">
        <f t="shared" si="31"/>
        <v>124094</v>
      </c>
      <c r="CY98" s="35">
        <f>SUM(CY15+CY31+CY38+CY48+CY80+CY96+CY97)</f>
        <v>167271</v>
      </c>
      <c r="CZ98" s="35">
        <f t="shared" ref="CZ98:DA98" si="32">SUM(CZ15,CZ31,CZ38,CZ48,CZ80,CZ96,CZ97)</f>
        <v>122523</v>
      </c>
      <c r="DA98" s="35">
        <f t="shared" si="32"/>
        <v>167457</v>
      </c>
      <c r="DB98" s="37">
        <f t="shared" ref="DB98:DJ98" si="33">SUM(DB15,DB31,DB38,DB48,DB80,DB96,DB97)</f>
        <v>119728</v>
      </c>
      <c r="DC98" s="37">
        <f t="shared" ref="DC98:DK98" si="34">SUM(DC15,DC31,DC38,DC48,DC80,DC96,DC97)</f>
        <v>166802</v>
      </c>
      <c r="DD98" s="37">
        <f t="shared" si="33"/>
        <v>118881</v>
      </c>
      <c r="DE98" s="37">
        <f t="shared" si="34"/>
        <v>166316</v>
      </c>
      <c r="DF98" s="37">
        <f t="shared" si="33"/>
        <v>117101</v>
      </c>
      <c r="DG98" s="37">
        <f t="shared" si="34"/>
        <v>164993</v>
      </c>
      <c r="DH98" s="37">
        <f t="shared" si="33"/>
        <v>116492</v>
      </c>
      <c r="DI98" s="37">
        <f t="shared" si="34"/>
        <v>163733</v>
      </c>
      <c r="DJ98" s="37">
        <f t="shared" si="33"/>
        <v>115309</v>
      </c>
      <c r="DK98" s="37">
        <f t="shared" si="34"/>
        <v>162685</v>
      </c>
    </row>
    <row r="99" spans="1:115" x14ac:dyDescent="0.35">
      <c r="B99" s="2"/>
      <c r="C99" s="2"/>
      <c r="DA99" s="38"/>
      <c r="DC99" s="51"/>
    </row>
    <row r="100" spans="1:115" x14ac:dyDescent="0.35">
      <c r="B100" s="2"/>
      <c r="C100" s="2"/>
    </row>
    <row r="101" spans="1:115" x14ac:dyDescent="0.35">
      <c r="B101" s="2"/>
      <c r="C101" s="2"/>
    </row>
    <row r="102" spans="1:115" x14ac:dyDescent="0.35">
      <c r="B102" s="2"/>
      <c r="C102" s="2"/>
      <c r="DB102" s="55"/>
      <c r="DC102" s="55"/>
    </row>
    <row r="103" spans="1:115" x14ac:dyDescent="0.35">
      <c r="B103" s="2"/>
      <c r="C103" s="2"/>
      <c r="DC103" s="51"/>
    </row>
    <row r="104" spans="1:115" x14ac:dyDescent="0.35">
      <c r="B104" s="2"/>
      <c r="C104" s="2"/>
    </row>
    <row r="105" spans="1:115" x14ac:dyDescent="0.35">
      <c r="B105" s="2"/>
      <c r="C105" s="2"/>
    </row>
    <row r="106" spans="1:115" x14ac:dyDescent="0.35">
      <c r="B106" s="2"/>
      <c r="C106" s="2"/>
    </row>
    <row r="107" spans="1:115" x14ac:dyDescent="0.35">
      <c r="B107" s="2"/>
      <c r="C107" s="2"/>
    </row>
    <row r="108" spans="1:115" x14ac:dyDescent="0.35">
      <c r="B108" s="2"/>
      <c r="C108" s="2"/>
    </row>
    <row r="109" spans="1:115" x14ac:dyDescent="0.35">
      <c r="B109" s="2"/>
      <c r="C109" s="2"/>
    </row>
    <row r="110" spans="1:115" x14ac:dyDescent="0.35">
      <c r="B110" s="2"/>
      <c r="C110" s="2"/>
    </row>
    <row r="111" spans="1:115" x14ac:dyDescent="0.35">
      <c r="B111" s="2"/>
      <c r="C111" s="2"/>
    </row>
    <row r="112" spans="1:115" x14ac:dyDescent="0.35">
      <c r="B112" s="2"/>
      <c r="C112" s="2"/>
    </row>
    <row r="113" spans="2:3" x14ac:dyDescent="0.35">
      <c r="B113" s="2"/>
      <c r="C113" s="2"/>
    </row>
    <row r="114" spans="2:3" x14ac:dyDescent="0.35">
      <c r="B114" s="2"/>
      <c r="C114" s="2"/>
    </row>
    <row r="115" spans="2:3" x14ac:dyDescent="0.35">
      <c r="B115" s="2"/>
      <c r="C115" s="2"/>
    </row>
    <row r="116" spans="2:3" x14ac:dyDescent="0.35">
      <c r="B116" s="2"/>
      <c r="C116" s="2"/>
    </row>
    <row r="117" spans="2:3" x14ac:dyDescent="0.35">
      <c r="B117" s="2"/>
      <c r="C117" s="2"/>
    </row>
    <row r="118" spans="2:3" x14ac:dyDescent="0.35">
      <c r="B118" s="2"/>
      <c r="C118" s="2"/>
    </row>
    <row r="119" spans="2:3" x14ac:dyDescent="0.35">
      <c r="B119" s="2"/>
      <c r="C119" s="2"/>
    </row>
    <row r="120" spans="2:3" x14ac:dyDescent="0.35">
      <c r="B120" s="2"/>
      <c r="C120" s="2"/>
    </row>
    <row r="121" spans="2:3" x14ac:dyDescent="0.35">
      <c r="B121" s="2"/>
      <c r="C121" s="2"/>
    </row>
    <row r="122" spans="2:3" x14ac:dyDescent="0.35">
      <c r="B122" s="2"/>
      <c r="C122" s="2"/>
    </row>
    <row r="123" spans="2:3" x14ac:dyDescent="0.35">
      <c r="B123" s="2"/>
      <c r="C123" s="2"/>
    </row>
    <row r="124" spans="2:3" x14ac:dyDescent="0.35">
      <c r="B124" s="2"/>
      <c r="C124" s="2"/>
    </row>
    <row r="125" spans="2:3" x14ac:dyDescent="0.35">
      <c r="B125" s="2"/>
      <c r="C125" s="2"/>
    </row>
    <row r="126" spans="2:3" x14ac:dyDescent="0.35">
      <c r="B126" s="2"/>
      <c r="C126" s="2"/>
    </row>
    <row r="127" spans="2:3" x14ac:dyDescent="0.35">
      <c r="B127" s="2"/>
      <c r="C127" s="2"/>
    </row>
    <row r="128" spans="2:3" x14ac:dyDescent="0.35">
      <c r="B128" s="2"/>
      <c r="C128" s="2"/>
    </row>
    <row r="129" spans="2:3" x14ac:dyDescent="0.35">
      <c r="B129" s="2"/>
      <c r="C129" s="2"/>
    </row>
    <row r="130" spans="2:3" x14ac:dyDescent="0.35">
      <c r="B130" s="2"/>
      <c r="C130" s="2"/>
    </row>
    <row r="131" spans="2:3" x14ac:dyDescent="0.35">
      <c r="B131" s="2"/>
      <c r="C131" s="2"/>
    </row>
    <row r="132" spans="2:3" x14ac:dyDescent="0.35">
      <c r="B132" s="2"/>
      <c r="C132" s="2"/>
    </row>
    <row r="133" spans="2:3" x14ac:dyDescent="0.35">
      <c r="B133" s="2"/>
      <c r="C133" s="2"/>
    </row>
    <row r="134" spans="2:3" x14ac:dyDescent="0.35">
      <c r="B134" s="2"/>
      <c r="C134" s="2"/>
    </row>
    <row r="135" spans="2:3" x14ac:dyDescent="0.35">
      <c r="B135" s="2"/>
      <c r="C135" s="2"/>
    </row>
    <row r="136" spans="2:3" x14ac:dyDescent="0.35">
      <c r="B136" s="2"/>
      <c r="C136" s="2"/>
    </row>
    <row r="137" spans="2:3" x14ac:dyDescent="0.35">
      <c r="B137" s="2"/>
      <c r="C137" s="2"/>
    </row>
    <row r="138" spans="2:3" x14ac:dyDescent="0.35">
      <c r="B138" s="2"/>
      <c r="C138" s="2"/>
    </row>
    <row r="139" spans="2:3" x14ac:dyDescent="0.35">
      <c r="B139" s="2"/>
      <c r="C139" s="2"/>
    </row>
    <row r="140" spans="2:3" x14ac:dyDescent="0.35">
      <c r="B140" s="2"/>
      <c r="C140" s="2"/>
    </row>
    <row r="141" spans="2:3" x14ac:dyDescent="0.35">
      <c r="B141" s="2"/>
      <c r="C141" s="2"/>
    </row>
    <row r="142" spans="2:3" x14ac:dyDescent="0.35">
      <c r="B142" s="2"/>
      <c r="C142" s="2"/>
    </row>
    <row r="143" spans="2:3" x14ac:dyDescent="0.35">
      <c r="B143" s="2"/>
      <c r="C143" s="2"/>
    </row>
    <row r="144" spans="2:3" x14ac:dyDescent="0.35">
      <c r="B144" s="2"/>
      <c r="C144" s="2"/>
    </row>
    <row r="145" spans="2:3" x14ac:dyDescent="0.35">
      <c r="B145" s="2"/>
      <c r="C145" s="2"/>
    </row>
    <row r="146" spans="2:3" x14ac:dyDescent="0.35">
      <c r="B146" s="2"/>
      <c r="C146" s="2"/>
    </row>
    <row r="147" spans="2:3" x14ac:dyDescent="0.35">
      <c r="B147" s="2"/>
      <c r="C147" s="2"/>
    </row>
    <row r="148" spans="2:3" x14ac:dyDescent="0.35">
      <c r="B148" s="2"/>
      <c r="C148" s="2"/>
    </row>
    <row r="149" spans="2:3" x14ac:dyDescent="0.35">
      <c r="B149" s="2"/>
      <c r="C149" s="2"/>
    </row>
    <row r="150" spans="2:3" x14ac:dyDescent="0.35">
      <c r="B150" s="2"/>
      <c r="C150" s="2"/>
    </row>
    <row r="151" spans="2:3" x14ac:dyDescent="0.35">
      <c r="B151" s="2"/>
      <c r="C151" s="2"/>
    </row>
    <row r="152" spans="2:3" x14ac:dyDescent="0.35">
      <c r="B152" s="2"/>
      <c r="C152" s="2"/>
    </row>
    <row r="153" spans="2:3" x14ac:dyDescent="0.35">
      <c r="B153" s="2"/>
      <c r="C153" s="2"/>
    </row>
    <row r="154" spans="2:3" x14ac:dyDescent="0.35">
      <c r="B154" s="2"/>
      <c r="C154" s="2"/>
    </row>
    <row r="155" spans="2:3" x14ac:dyDescent="0.35">
      <c r="B155" s="2"/>
      <c r="C155" s="2"/>
    </row>
    <row r="156" spans="2:3" x14ac:dyDescent="0.35">
      <c r="B156" s="2"/>
      <c r="C156" s="2"/>
    </row>
    <row r="157" spans="2:3" x14ac:dyDescent="0.35">
      <c r="B157" s="2"/>
      <c r="C157" s="2"/>
    </row>
    <row r="158" spans="2:3" x14ac:dyDescent="0.35">
      <c r="B158" s="2"/>
      <c r="C158" s="2"/>
    </row>
    <row r="159" spans="2:3" x14ac:dyDescent="0.35">
      <c r="B159" s="2"/>
      <c r="C159" s="2"/>
    </row>
    <row r="160" spans="2:3" x14ac:dyDescent="0.35">
      <c r="B160" s="2"/>
      <c r="C160" s="2"/>
    </row>
    <row r="161" spans="2:3" x14ac:dyDescent="0.35">
      <c r="B161" s="2"/>
      <c r="C161" s="2"/>
    </row>
    <row r="162" spans="2:3" x14ac:dyDescent="0.35">
      <c r="B162" s="2"/>
      <c r="C162" s="2"/>
    </row>
    <row r="163" spans="2:3" x14ac:dyDescent="0.35">
      <c r="B163" s="2"/>
      <c r="C163" s="2"/>
    </row>
    <row r="164" spans="2:3" x14ac:dyDescent="0.35">
      <c r="B164" s="2"/>
      <c r="C164" s="2"/>
    </row>
    <row r="165" spans="2:3" x14ac:dyDescent="0.35">
      <c r="B165" s="2"/>
      <c r="C165" s="2"/>
    </row>
    <row r="166" spans="2:3" x14ac:dyDescent="0.35">
      <c r="B166" s="2"/>
      <c r="C166" s="2"/>
    </row>
    <row r="167" spans="2:3" x14ac:dyDescent="0.35">
      <c r="B167" s="2"/>
      <c r="C167" s="2"/>
    </row>
    <row r="168" spans="2:3" x14ac:dyDescent="0.35">
      <c r="B168" s="2"/>
      <c r="C168" s="2"/>
    </row>
    <row r="169" spans="2:3" x14ac:dyDescent="0.35">
      <c r="B169" s="2"/>
      <c r="C169" s="2"/>
    </row>
    <row r="170" spans="2:3" x14ac:dyDescent="0.35">
      <c r="B170" s="2"/>
      <c r="C170" s="2"/>
    </row>
    <row r="171" spans="2:3" x14ac:dyDescent="0.35">
      <c r="B171" s="2"/>
      <c r="C171" s="2"/>
    </row>
    <row r="172" spans="2:3" x14ac:dyDescent="0.35">
      <c r="B172" s="2"/>
      <c r="C172" s="2"/>
    </row>
    <row r="173" spans="2:3" x14ac:dyDescent="0.35">
      <c r="B173" s="2"/>
      <c r="C173" s="2"/>
    </row>
    <row r="174" spans="2:3" x14ac:dyDescent="0.35">
      <c r="B174" s="2"/>
      <c r="C174" s="2"/>
    </row>
    <row r="175" spans="2:3" x14ac:dyDescent="0.35">
      <c r="B175" s="2"/>
      <c r="C175" s="2"/>
    </row>
    <row r="176" spans="2:3" x14ac:dyDescent="0.35">
      <c r="B176" s="2"/>
      <c r="C176" s="2"/>
    </row>
    <row r="177" spans="2:3" x14ac:dyDescent="0.35">
      <c r="B177" s="2"/>
      <c r="C177" s="2"/>
    </row>
    <row r="178" spans="2:3" x14ac:dyDescent="0.35">
      <c r="B178" s="2"/>
      <c r="C178" s="2"/>
    </row>
    <row r="179" spans="2:3" x14ac:dyDescent="0.35">
      <c r="B179" s="2"/>
      <c r="C179" s="2"/>
    </row>
    <row r="180" spans="2:3" x14ac:dyDescent="0.35">
      <c r="B180" s="2"/>
      <c r="C180" s="2"/>
    </row>
    <row r="181" spans="2:3" x14ac:dyDescent="0.35">
      <c r="B181" s="2"/>
      <c r="C181" s="2"/>
    </row>
    <row r="182" spans="2:3" x14ac:dyDescent="0.35">
      <c r="B182" s="2"/>
      <c r="C182" s="2"/>
    </row>
    <row r="183" spans="2:3" x14ac:dyDescent="0.35">
      <c r="B183" s="2"/>
      <c r="C183" s="2"/>
    </row>
    <row r="184" spans="2:3" x14ac:dyDescent="0.35">
      <c r="B184" s="2"/>
      <c r="C184" s="2"/>
    </row>
    <row r="185" spans="2:3" x14ac:dyDescent="0.35">
      <c r="B185" s="2"/>
      <c r="C185" s="2"/>
    </row>
    <row r="186" spans="2:3" x14ac:dyDescent="0.35">
      <c r="B186" s="2"/>
      <c r="C186" s="2"/>
    </row>
    <row r="187" spans="2:3" x14ac:dyDescent="0.35">
      <c r="B187" s="2"/>
      <c r="C187" s="2"/>
    </row>
    <row r="188" spans="2:3" x14ac:dyDescent="0.35">
      <c r="B188" s="2"/>
      <c r="C188" s="2"/>
    </row>
    <row r="189" spans="2:3" x14ac:dyDescent="0.35">
      <c r="B189" s="2"/>
      <c r="C189" s="2"/>
    </row>
    <row r="191" spans="2:3" x14ac:dyDescent="0.35">
      <c r="B191" s="2"/>
      <c r="C191" s="2"/>
    </row>
  </sheetData>
  <mergeCells count="58"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N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F6" sqref="BF6"/>
    </sheetView>
  </sheetViews>
  <sheetFormatPr defaultColWidth="9.1796875" defaultRowHeight="15" customHeight="1" x14ac:dyDescent="0.35"/>
  <cols>
    <col min="1" max="1" width="18.54296875" style="1" customWidth="1"/>
    <col min="2" max="16384" width="9.1796875" style="1"/>
  </cols>
  <sheetData>
    <row r="1" spans="1:58" ht="15" customHeight="1" x14ac:dyDescent="0.35">
      <c r="A1" s="25" t="s">
        <v>96</v>
      </c>
    </row>
    <row r="2" spans="1:58" ht="15" customHeight="1" x14ac:dyDescent="0.35">
      <c r="A2" s="25" t="s">
        <v>152</v>
      </c>
    </row>
    <row r="3" spans="1:58" ht="15" customHeight="1" x14ac:dyDescent="0.35">
      <c r="A3" s="76" t="s">
        <v>155</v>
      </c>
    </row>
    <row r="5" spans="1:58" s="71" customFormat="1" ht="15" customHeight="1" x14ac:dyDescent="0.3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58" s="20" customFormat="1" ht="15" customHeight="1" x14ac:dyDescent="0.3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</row>
    <row r="7" spans="1:58" s="21" customFormat="1" ht="15" customHeight="1" x14ac:dyDescent="0.3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</row>
    <row r="8" spans="1:58" s="21" customFormat="1" ht="15" customHeight="1" x14ac:dyDescent="0.3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</row>
    <row r="9" spans="1:58" s="21" customFormat="1" ht="15" customHeight="1" x14ac:dyDescent="0.3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</row>
    <row r="10" spans="1:58" s="21" customFormat="1" ht="15" customHeight="1" x14ac:dyDescent="0.3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</row>
    <row r="11" spans="1:58" s="21" customFormat="1" ht="15" customHeight="1" x14ac:dyDescent="0.3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</row>
    <row r="12" spans="1:58" s="21" customFormat="1" ht="15" customHeight="1" x14ac:dyDescent="0.3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</row>
    <row r="13" spans="1:58" s="21" customFormat="1" ht="15" customHeight="1" x14ac:dyDescent="0.3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</row>
    <row r="14" spans="1:58" s="21" customFormat="1" ht="15" customHeight="1" x14ac:dyDescent="0.3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</row>
    <row r="15" spans="1:58" s="68" customFormat="1" ht="15" customHeight="1" x14ac:dyDescent="0.35">
      <c r="A15" s="94" t="s">
        <v>9</v>
      </c>
      <c r="B15" s="95">
        <f>'Population 43133'!B15/'Population 43133'!C15</f>
        <v>0.72842227809221849</v>
      </c>
      <c r="C15" s="96">
        <f>'Population 43133'!D15/'Population 43133'!E15</f>
        <v>0.73213261872117663</v>
      </c>
      <c r="D15" s="95">
        <f>'Population 43133'!F15/'Population 43133'!G15</f>
        <v>0.73290685205043815</v>
      </c>
      <c r="E15" s="95">
        <f>'Population 43133'!H15/'Population 43133'!I15</f>
        <v>0.73314682568897394</v>
      </c>
      <c r="F15" s="95">
        <f>'Population 43133'!J15/'Population 43133'!K15</f>
        <v>0.73475523703167378</v>
      </c>
      <c r="G15" s="95">
        <f>'Population 43133'!L15/'Population 43133'!M15</f>
        <v>0.73501704977553173</v>
      </c>
      <c r="H15" s="95">
        <f>'Population 43133'!N15/'Population 43133'!O15</f>
        <v>0.7334406765078233</v>
      </c>
      <c r="I15" s="96">
        <f>'Population 43133'!P15/'Population 43133'!Q15</f>
        <v>0.72652762622755684</v>
      </c>
      <c r="J15" s="97">
        <f>'Population 43133'!R15/'Population 43133'!S15</f>
        <v>0.73437752501709241</v>
      </c>
      <c r="K15" s="97">
        <f>'Population 43133'!T15/'Population 43133'!U15</f>
        <v>0.73698790820719517</v>
      </c>
      <c r="L15" s="97">
        <f>'Population 43133'!V15/'Population 43133'!W15</f>
        <v>0.73740389639471526</v>
      </c>
      <c r="M15" s="97">
        <f>'Population 43133'!X15/'Population 43133'!Y15</f>
        <v>0.73659141652195481</v>
      </c>
      <c r="N15" s="97">
        <f>'Population 43133'!Z15/'Population 43133'!AA15</f>
        <v>0.7325692218192621</v>
      </c>
      <c r="O15" s="96">
        <f>'Population 43133'!AB15/'Population 43133'!AC15</f>
        <v>0.72910751759042092</v>
      </c>
      <c r="P15" s="97">
        <f>'Population 43133'!AD15/'Population 43133'!AE15</f>
        <v>0.73333496207077675</v>
      </c>
      <c r="Q15" s="96">
        <f>'Population 43133'!AF15/'Population 43133'!AG15</f>
        <v>0.73400411227233464</v>
      </c>
      <c r="R15" s="97">
        <f>'Population 43133'!AH15/'Population 43133'!AI15</f>
        <v>0.73716707464104347</v>
      </c>
      <c r="S15" s="96">
        <f>'Population 43133'!AJ15/'Population 43133'!AK15</f>
        <v>0.73818399599105322</v>
      </c>
      <c r="T15" s="97">
        <f>'Population 43133'!AL15/'Population 43133'!AM15</f>
        <v>0.73649096126959213</v>
      </c>
      <c r="U15" s="96">
        <f>'Population 43133'!AN15/'Population 43133'!AO15</f>
        <v>0.73618675116348153</v>
      </c>
      <c r="V15" s="97">
        <f>'Population 43133'!AP15/'Population 43133'!AQ15</f>
        <v>0.73500496524329695</v>
      </c>
      <c r="W15" s="97">
        <f>'Population 43133'!AR15/'Population 43133'!AS15</f>
        <v>0.73630937577716982</v>
      </c>
      <c r="X15" s="97">
        <f>'Population 43133'!AT15/'Population 43133'!AU15</f>
        <v>0.7378825341997689</v>
      </c>
      <c r="Y15" s="96">
        <f>'Population 43133'!AV15/'Population 43133'!AW15</f>
        <v>0.73606744076650743</v>
      </c>
      <c r="Z15" s="97">
        <f>'Population 43133'!AX15/'Population 43133'!AY15</f>
        <v>0.73129992737835881</v>
      </c>
      <c r="AA15" s="97">
        <f>'Population 43133'!AZ15/'Population 43133'!BA15</f>
        <v>0.72849334164862978</v>
      </c>
      <c r="AB15" s="97">
        <f>'Population 43133'!BB15/'Population 43133'!BC15</f>
        <v>0.72528884739885791</v>
      </c>
      <c r="AC15" s="97">
        <f>'Population 43133'!BD15/'Population 43133'!BE15</f>
        <v>0.72628165571648096</v>
      </c>
      <c r="AD15" s="97">
        <f>'Population 43133'!BF15/'Population 43133'!BG15</f>
        <v>0.72563050137420848</v>
      </c>
      <c r="AE15" s="97">
        <f>'Population 43133'!BH15/'Population 43133'!BI15</f>
        <v>0.72531073994950479</v>
      </c>
      <c r="AF15" s="97">
        <f>'Population 43133'!BJ15/'Population 43133'!BK15</f>
        <v>0.72331991706305643</v>
      </c>
      <c r="AG15" s="97">
        <f>'Population 43133'!BL15/'Population 43133'!BM15</f>
        <v>0.72384829180706889</v>
      </c>
      <c r="AH15" s="97">
        <f>'Population 43133'!BN15/'Population 43133'!BO15</f>
        <v>0.7257265583295055</v>
      </c>
      <c r="AI15" s="97">
        <f>'Population 43133'!BP15/'Population 43133'!BQ15</f>
        <v>0.72536146447409244</v>
      </c>
      <c r="AJ15" s="97">
        <f>'Population 43133'!BR15/'Population 43133'!BS15</f>
        <v>0.72159154491762512</v>
      </c>
      <c r="AK15" s="97">
        <f>'Population 43133'!BT15/'Population 43133'!BU15</f>
        <v>0.72440738802063864</v>
      </c>
      <c r="AL15" s="97">
        <f>'Population 43133'!BV15/'Population 43133'!BW15</f>
        <v>0.72167276788484214</v>
      </c>
      <c r="AM15" s="97">
        <f>'Population 43133'!BX15/'Population 43133'!BY15</f>
        <v>0.71961609907120738</v>
      </c>
      <c r="AN15" s="97">
        <f>'Population 43133'!BZ15/'Population 43133'!CA15</f>
        <v>0.71875768455220579</v>
      </c>
      <c r="AO15" s="97">
        <f>'Population 43133'!CB15/'Population 43133'!CC15</f>
        <v>0.72192971715440191</v>
      </c>
      <c r="AP15" s="97">
        <f>'Population 43133'!CD15/'Population 43133'!CE15</f>
        <v>0.72457502210867641</v>
      </c>
      <c r="AQ15" s="97">
        <f>'Population 43133'!CF15/'Population 43133'!CG15</f>
        <v>0.72411029176017949</v>
      </c>
      <c r="AR15" s="97">
        <f>'Population 43133'!CH15/'Population 43133'!CI15</f>
        <v>0.72376199425022714</v>
      </c>
      <c r="AS15" s="97">
        <f>'Population 43133'!CJ15/'Population 43133'!CK15</f>
        <v>0.72142705085340042</v>
      </c>
      <c r="AT15" s="97">
        <f>'Population 43133'!CL15/'Population 43133'!CM15</f>
        <v>0.72215436148644396</v>
      </c>
      <c r="AU15" s="97">
        <f>'Population 43133'!CN15/'Population 43133'!CO15</f>
        <v>0.72063906014609258</v>
      </c>
      <c r="AV15" s="97">
        <f>'Population 43133'!CP15/'Population 43133'!CQ15</f>
        <v>0.72384323640960813</v>
      </c>
      <c r="AW15" s="97">
        <f>'Population 43133'!CR15/'Population 43133'!CS15</f>
        <v>0.72377626801280348</v>
      </c>
      <c r="AX15" s="97">
        <f>'Population 43133'!CT15/'Population 43133'!CU15</f>
        <v>0.71922344303861341</v>
      </c>
      <c r="AY15" s="97">
        <f>'Population 43133'!CV15/'Population 43133'!CW15</f>
        <v>0.71798260519326862</v>
      </c>
      <c r="AZ15" s="97">
        <f>'Population 43133'!CX15/'Population 43133'!CY15</f>
        <v>0.71772052499719552</v>
      </c>
      <c r="BA15" s="97">
        <f>'Population 43133'!CZ15/'Population 43133'!DA15</f>
        <v>0.70741215888001796</v>
      </c>
      <c r="BB15" s="97">
        <f>'Population 43133'!DB15/'Population 43133'!DC15</f>
        <v>0.69211905864100998</v>
      </c>
      <c r="BC15" s="97">
        <f>'Population 43133'!DD15/'Population 43133'!DE15</f>
        <v>0.68982602260326376</v>
      </c>
      <c r="BD15" s="97">
        <f>'Population 43133'!DF15/'Population 43133'!DG15</f>
        <v>0.68495456501379504</v>
      </c>
      <c r="BE15" s="97">
        <f>'Population 43133'!DH15/'Population 43133'!DI15</f>
        <v>0.68585760847423105</v>
      </c>
      <c r="BF15" s="97">
        <f>'Population 43133'!DJ15/'Population 43133'!DK15</f>
        <v>0.68441791811064046</v>
      </c>
    </row>
    <row r="16" spans="1:58" s="21" customFormat="1" ht="15" customHeight="1" x14ac:dyDescent="0.3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</row>
    <row r="17" spans="1:118" s="21" customFormat="1" ht="15" customHeight="1" x14ac:dyDescent="0.3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</row>
    <row r="18" spans="1:118" s="21" customFormat="1" ht="15" customHeight="1" x14ac:dyDescent="0.3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</row>
    <row r="19" spans="1:118" s="21" customFormat="1" ht="15" customHeight="1" x14ac:dyDescent="0.3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</row>
    <row r="20" spans="1:118" s="21" customFormat="1" ht="15" customHeight="1" x14ac:dyDescent="0.3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</row>
    <row r="21" spans="1:118" s="21" customFormat="1" ht="15" customHeight="1" x14ac:dyDescent="0.3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</row>
    <row r="22" spans="1:118" s="21" customFormat="1" ht="15" customHeight="1" x14ac:dyDescent="0.3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DN22" s="21" t="e">
        <f>DJ7/DK7</f>
        <v>#DIV/0!</v>
      </c>
    </row>
    <row r="23" spans="1:118" s="21" customFormat="1" ht="15" customHeight="1" x14ac:dyDescent="0.3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</row>
    <row r="24" spans="1:118" s="21" customFormat="1" ht="15" customHeight="1" x14ac:dyDescent="0.3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</row>
    <row r="25" spans="1:118" s="21" customFormat="1" ht="15" customHeight="1" x14ac:dyDescent="0.3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</row>
    <row r="26" spans="1:118" s="21" customFormat="1" ht="15" customHeight="1" x14ac:dyDescent="0.3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</row>
    <row r="27" spans="1:118" s="21" customFormat="1" ht="15" customHeight="1" x14ac:dyDescent="0.3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</row>
    <row r="28" spans="1:118" s="21" customFormat="1" ht="15" customHeight="1" x14ac:dyDescent="0.3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</row>
    <row r="29" spans="1:118" s="21" customFormat="1" ht="15" customHeight="1" x14ac:dyDescent="0.3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</row>
    <row r="30" spans="1:118" s="21" customFormat="1" ht="15" customHeight="1" x14ac:dyDescent="0.3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</row>
    <row r="31" spans="1:118" s="68" customFormat="1" ht="15" customHeight="1" x14ac:dyDescent="0.35">
      <c r="A31" s="94" t="s">
        <v>25</v>
      </c>
      <c r="B31" s="95">
        <f>'Population 43133'!B31/'Population 43133'!C31</f>
        <v>0.80666234247590807</v>
      </c>
      <c r="C31" s="96">
        <f>'Population 43133'!D31/'Population 43133'!E31</f>
        <v>0.80998736369167412</v>
      </c>
      <c r="D31" s="95">
        <f>'Population 43133'!F31/'Population 43133'!G31</f>
        <v>0.81042555645254299</v>
      </c>
      <c r="E31" s="95">
        <f>'Population 43133'!H31/'Population 43133'!I31</f>
        <v>0.8110133069798442</v>
      </c>
      <c r="F31" s="95">
        <f>'Population 43133'!J31/'Population 43133'!K31</f>
        <v>0.81362271992611401</v>
      </c>
      <c r="G31" s="95">
        <f>'Population 43133'!L31/'Population 43133'!M31</f>
        <v>0.8136737903598853</v>
      </c>
      <c r="H31" s="95">
        <f>'Population 43133'!N31/'Population 43133'!O31</f>
        <v>0.81159487452788659</v>
      </c>
      <c r="I31" s="96">
        <f>'Population 43133'!P31/'Population 43133'!Q31</f>
        <v>0.80950723830734972</v>
      </c>
      <c r="J31" s="97">
        <f>'Population 43133'!R31/'Population 43133'!S31</f>
        <v>0.80907693740685549</v>
      </c>
      <c r="K31" s="97">
        <f>'Population 43133'!T31/'Population 43133'!U31</f>
        <v>0.81005638877839914</v>
      </c>
      <c r="L31" s="97">
        <f>'Population 43133'!V31/'Population 43133'!W31</f>
        <v>0.8109088356420816</v>
      </c>
      <c r="M31" s="97">
        <f>'Population 43133'!X31/'Population 43133'!Y31</f>
        <v>0.81020146733434262</v>
      </c>
      <c r="N31" s="97">
        <f>'Population 43133'!Z31/'Population 43133'!AA31</f>
        <v>0.810384167636787</v>
      </c>
      <c r="O31" s="96">
        <f>'Population 43133'!AB31/'Population 43133'!AC31</f>
        <v>0.80749236543348024</v>
      </c>
      <c r="P31" s="97">
        <f>'Population 43133'!AD31/'Population 43133'!AE31</f>
        <v>0.80859402014799786</v>
      </c>
      <c r="Q31" s="96">
        <f>'Population 43133'!AF31/'Population 43133'!AG31</f>
        <v>0.81038172154345278</v>
      </c>
      <c r="R31" s="97">
        <f>'Population 43133'!AH31/'Population 43133'!AI31</f>
        <v>0.81286308006704788</v>
      </c>
      <c r="S31" s="96">
        <f>'Population 43133'!AJ31/'Population 43133'!AK31</f>
        <v>0.81366631341289219</v>
      </c>
      <c r="T31" s="97">
        <f>'Population 43133'!AL31/'Population 43133'!AM31</f>
        <v>0.81347499593146255</v>
      </c>
      <c r="U31" s="96">
        <f>'Population 43133'!AN31/'Population 43133'!AO31</f>
        <v>0.81190782547666396</v>
      </c>
      <c r="V31" s="97">
        <f>'Population 43133'!AP31/'Population 43133'!AQ31</f>
        <v>0.80867239194706464</v>
      </c>
      <c r="W31" s="97">
        <f>'Population 43133'!AR31/'Population 43133'!AS31</f>
        <v>0.81104164209036211</v>
      </c>
      <c r="X31" s="97">
        <f>'Population 43133'!AT31/'Population 43133'!AU31</f>
        <v>0.80935014822831863</v>
      </c>
      <c r="Y31" s="96">
        <f>'Population 43133'!AV31/'Population 43133'!AW31</f>
        <v>0.80945568818742519</v>
      </c>
      <c r="Z31" s="97">
        <f>'Population 43133'!AX31/'Population 43133'!AY31</f>
        <v>0.80644633507853403</v>
      </c>
      <c r="AA31" s="97">
        <f>'Population 43133'!AZ31/'Population 43133'!BA31</f>
        <v>0.80393070044709392</v>
      </c>
      <c r="AB31" s="97">
        <f>'Population 43133'!BB31/'Population 43133'!BC31</f>
        <v>0.80045173780768875</v>
      </c>
      <c r="AC31" s="97">
        <f>'Population 43133'!BD31/'Population 43133'!BE31</f>
        <v>0.80088515868647958</v>
      </c>
      <c r="AD31" s="97">
        <f>'Population 43133'!BF31/'Population 43133'!BG31</f>
        <v>0.80188157166574436</v>
      </c>
      <c r="AE31" s="97">
        <f>'Population 43133'!BH31/'Population 43133'!BI31</f>
        <v>0.80040044186688764</v>
      </c>
      <c r="AF31" s="97">
        <f>'Population 43133'!BJ31/'Population 43133'!BK31</f>
        <v>0.7985911576605802</v>
      </c>
      <c r="AG31" s="97">
        <f>'Population 43133'!BL31/'Population 43133'!BM31</f>
        <v>0.79773179001519934</v>
      </c>
      <c r="AH31" s="97">
        <f>'Population 43133'!BN31/'Population 43133'!BO31</f>
        <v>0.79665652778760232</v>
      </c>
      <c r="AI31" s="97">
        <f>'Population 43133'!BP31/'Population 43133'!BQ31</f>
        <v>0.79719850964486161</v>
      </c>
      <c r="AJ31" s="97">
        <f>'Population 43133'!BR31/'Population 43133'!BS31</f>
        <v>0.79397564824191613</v>
      </c>
      <c r="AK31" s="97">
        <f>'Population 43133'!BT31/'Population 43133'!BU31</f>
        <v>0.79640002812478028</v>
      </c>
      <c r="AL31" s="97">
        <f>'Population 43133'!BV31/'Population 43133'!BW31</f>
        <v>0.79502741716267522</v>
      </c>
      <c r="AM31" s="97">
        <f>'Population 43133'!BX31/'Population 43133'!BY31</f>
        <v>0.79409626972403935</v>
      </c>
      <c r="AN31" s="97">
        <f>'Population 43133'!BZ31/'Population 43133'!CA31</f>
        <v>0.7942297856511833</v>
      </c>
      <c r="AO31" s="97">
        <f>'Population 43133'!CB31/'Population 43133'!CC31</f>
        <v>0.79383237423426767</v>
      </c>
      <c r="AP31" s="97">
        <f>'Population 43133'!CD31/'Population 43133'!CE31</f>
        <v>0.79602024705117491</v>
      </c>
      <c r="AQ31" s="97">
        <f>'Population 43133'!CF31/'Population 43133'!CG31</f>
        <v>0.79529373428917238</v>
      </c>
      <c r="AR31" s="97">
        <f>'Population 43133'!CH31/'Population 43133'!CI31</f>
        <v>0.79259832184877888</v>
      </c>
      <c r="AS31" s="97">
        <f>'Population 43133'!CJ31/'Population 43133'!CK31</f>
        <v>0.7912891657229143</v>
      </c>
      <c r="AT31" s="97">
        <f>'Population 43133'!CL31/'Population 43133'!CM31</f>
        <v>0.79086721124620063</v>
      </c>
      <c r="AU31" s="97">
        <f>'Population 43133'!CN31/'Population 43133'!CO31</f>
        <v>0.78715933790336068</v>
      </c>
      <c r="AV31" s="97">
        <f>'Population 43133'!CP31/'Population 43133'!CQ31</f>
        <v>0.78599481112988834</v>
      </c>
      <c r="AW31" s="97">
        <f>'Population 43133'!CR31/'Population 43133'!CS31</f>
        <v>0.78556661834945229</v>
      </c>
      <c r="AX31" s="97">
        <f>'Population 43133'!CT31/'Population 43133'!CU31</f>
        <v>0.78430862387057099</v>
      </c>
      <c r="AY31" s="97">
        <f>'Population 43133'!CV31/'Population 43133'!CW31</f>
        <v>0.78317098543597508</v>
      </c>
      <c r="AZ31" s="97">
        <f>'Population 43133'!CX31/'Population 43133'!CY31</f>
        <v>0.7813243735125297</v>
      </c>
      <c r="BA31" s="97">
        <f>'Population 43133'!CZ31/'Population 43133'!DA31</f>
        <v>0.77251438823776131</v>
      </c>
      <c r="BB31" s="97">
        <f>'Population 43133'!DB31/'Population 43133'!DC31</f>
        <v>0.75947654482259908</v>
      </c>
      <c r="BC31" s="97">
        <f>'Population 43133'!DD31/'Population 43133'!DE31</f>
        <v>0.75625146062164061</v>
      </c>
      <c r="BD31" s="97">
        <f>'Population 43133'!DF31/'Population 43133'!DG31</f>
        <v>0.75205408704634025</v>
      </c>
      <c r="BE31" s="97">
        <f>'Population 43133'!DH31/'Population 43133'!DI31</f>
        <v>0.75427163068464587</v>
      </c>
      <c r="BF31" s="97">
        <f>'Population 43133'!DJ31/'Population 43133'!DK31</f>
        <v>0.74979757085020238</v>
      </c>
    </row>
    <row r="32" spans="1:118" s="21" customFormat="1" ht="15" customHeight="1" x14ac:dyDescent="0.3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</row>
    <row r="33" spans="1:58" s="21" customFormat="1" ht="15" customHeight="1" x14ac:dyDescent="0.3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</row>
    <row r="34" spans="1:58" s="21" customFormat="1" ht="15" customHeight="1" x14ac:dyDescent="0.3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</row>
    <row r="35" spans="1:58" s="21" customFormat="1" ht="15" customHeight="1" x14ac:dyDescent="0.3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</row>
    <row r="36" spans="1:58" s="21" customFormat="1" ht="15" customHeight="1" x14ac:dyDescent="0.3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</row>
    <row r="37" spans="1:58" s="21" customFormat="1" ht="15" customHeight="1" x14ac:dyDescent="0.3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</row>
    <row r="38" spans="1:58" s="68" customFormat="1" ht="15" customHeight="1" x14ac:dyDescent="0.35">
      <c r="A38" s="94" t="s">
        <v>32</v>
      </c>
      <c r="B38" s="95">
        <f>'Population 43133'!B38/'Population 43133'!C38</f>
        <v>0.7528197285413879</v>
      </c>
      <c r="C38" s="96">
        <f>'Population 43133'!D38/'Population 43133'!E38</f>
        <v>0.75736284889316652</v>
      </c>
      <c r="D38" s="95">
        <f>'Population 43133'!F38/'Population 43133'!G38</f>
        <v>0.75810450038138821</v>
      </c>
      <c r="E38" s="95">
        <f>'Population 43133'!H38/'Population 43133'!I38</f>
        <v>0.75691661896584617</v>
      </c>
      <c r="F38" s="95">
        <f>'Population 43133'!J38/'Population 43133'!K38</f>
        <v>0.75839180732031097</v>
      </c>
      <c r="G38" s="95">
        <f>'Population 43133'!L38/'Population 43133'!M38</f>
        <v>0.75717817075489635</v>
      </c>
      <c r="H38" s="95">
        <f>'Population 43133'!N38/'Population 43133'!O38</f>
        <v>0.75613701236917219</v>
      </c>
      <c r="I38" s="96">
        <f>'Population 43133'!P38/'Population 43133'!Q38</f>
        <v>0.75663161956207192</v>
      </c>
      <c r="J38" s="97">
        <f>'Population 43133'!R38/'Population 43133'!S38</f>
        <v>0.75908258648935145</v>
      </c>
      <c r="K38" s="97">
        <f>'Population 43133'!T38/'Population 43133'!U38</f>
        <v>0.76220806794055207</v>
      </c>
      <c r="L38" s="97">
        <f>'Population 43133'!V38/'Population 43133'!W38</f>
        <v>0.76381043561512685</v>
      </c>
      <c r="M38" s="97">
        <f>'Population 43133'!X38/'Population 43133'!Y38</f>
        <v>0.76081570421193068</v>
      </c>
      <c r="N38" s="97">
        <f>'Population 43133'!Z38/'Population 43133'!AA38</f>
        <v>0.75858787705775999</v>
      </c>
      <c r="O38" s="96">
        <f>'Population 43133'!AB38/'Population 43133'!AC38</f>
        <v>0.75965461618749408</v>
      </c>
      <c r="P38" s="97">
        <f>'Population 43133'!AD38/'Population 43133'!AE38</f>
        <v>0.76036429181292098</v>
      </c>
      <c r="Q38" s="96">
        <f>'Population 43133'!AF38/'Population 43133'!AG38</f>
        <v>0.7556058036555493</v>
      </c>
      <c r="R38" s="97">
        <f>'Population 43133'!AH38/'Population 43133'!AI38</f>
        <v>0.75636090507933529</v>
      </c>
      <c r="S38" s="96">
        <f>'Population 43133'!AJ38/'Population 43133'!AK38</f>
        <v>0.75702167766258244</v>
      </c>
      <c r="T38" s="97">
        <f>'Population 43133'!AL38/'Population 43133'!AM38</f>
        <v>0.7586305278174037</v>
      </c>
      <c r="U38" s="96">
        <f>'Population 43133'!AN38/'Population 43133'!AO38</f>
        <v>0.76237054085155354</v>
      </c>
      <c r="V38" s="97">
        <f>'Population 43133'!AP38/'Population 43133'!AQ38</f>
        <v>0.76264179965391266</v>
      </c>
      <c r="W38" s="97">
        <f>'Population 43133'!AR38/'Population 43133'!AS38</f>
        <v>0.76204732013520038</v>
      </c>
      <c r="X38" s="97">
        <f>'Population 43133'!AT38/'Population 43133'!AU38</f>
        <v>0.76551989236978668</v>
      </c>
      <c r="Y38" s="96">
        <f>'Population 43133'!AV38/'Population 43133'!AW38</f>
        <v>0.76808797993440092</v>
      </c>
      <c r="Z38" s="97">
        <f>'Population 43133'!AX38/'Population 43133'!AY38</f>
        <v>0.76336975273145491</v>
      </c>
      <c r="AA38" s="97">
        <f>'Population 43133'!AZ38/'Population 43133'!BA38</f>
        <v>0.7657588297565201</v>
      </c>
      <c r="AB38" s="97">
        <f>'Population 43133'!BB38/'Population 43133'!BC38</f>
        <v>0.75630014157621517</v>
      </c>
      <c r="AC38" s="97">
        <f>'Population 43133'!BD38/'Population 43133'!BE38</f>
        <v>0.75921002658564374</v>
      </c>
      <c r="AD38" s="97">
        <f>'Population 43133'!BF38/'Population 43133'!BG38</f>
        <v>0.76140783606868423</v>
      </c>
      <c r="AE38" s="97">
        <f>'Population 43133'!BH38/'Population 43133'!BI38</f>
        <v>0.75956960578937349</v>
      </c>
      <c r="AF38" s="97">
        <f>'Population 43133'!BJ38/'Population 43133'!BK38</f>
        <v>0.75874225821819918</v>
      </c>
      <c r="AG38" s="97">
        <f>'Population 43133'!BL38/'Population 43133'!BM38</f>
        <v>0.76345323741007198</v>
      </c>
      <c r="AH38" s="97">
        <f>'Population 43133'!BN38/'Population 43133'!BO38</f>
        <v>0.77091652868413363</v>
      </c>
      <c r="AI38" s="97">
        <f>'Population 43133'!BP38/'Population 43133'!BQ38</f>
        <v>0.7729037267080745</v>
      </c>
      <c r="AJ38" s="97">
        <f>'Population 43133'!BR38/'Population 43133'!BS38</f>
        <v>0.77232447171097474</v>
      </c>
      <c r="AK38" s="97">
        <f>'Population 43133'!BT38/'Population 43133'!BU38</f>
        <v>0.77366175329712961</v>
      </c>
      <c r="AL38" s="97">
        <f>'Population 43133'!BV38/'Population 43133'!BW38</f>
        <v>0.76937180353179579</v>
      </c>
      <c r="AM38" s="97">
        <f>'Population 43133'!BX38/'Population 43133'!BY38</f>
        <v>0.77039041360649396</v>
      </c>
      <c r="AN38" s="97">
        <f>'Population 43133'!BZ38/'Population 43133'!CA38</f>
        <v>0.77149147999234158</v>
      </c>
      <c r="AO38" s="97">
        <f>'Population 43133'!CB38/'Population 43133'!CC38</f>
        <v>0.77527767139027193</v>
      </c>
      <c r="AP38" s="97">
        <f>'Population 43133'!CD38/'Population 43133'!CE38</f>
        <v>0.7755238095238095</v>
      </c>
      <c r="AQ38" s="97">
        <f>'Population 43133'!CF38/'Population 43133'!CG38</f>
        <v>0.77709454265949274</v>
      </c>
      <c r="AR38" s="97">
        <f>'Population 43133'!CH38/'Population 43133'!CI38</f>
        <v>0.7762728146013449</v>
      </c>
      <c r="AS38" s="97">
        <f>'Population 43133'!CJ38/'Population 43133'!CK38</f>
        <v>0.77882926829268295</v>
      </c>
      <c r="AT38" s="97">
        <f>'Population 43133'!CL38/'Population 43133'!CM38</f>
        <v>0.77746174970576698</v>
      </c>
      <c r="AU38" s="97">
        <f>'Population 43133'!CN38/'Population 43133'!CO38</f>
        <v>0.77544171355246272</v>
      </c>
      <c r="AV38" s="97">
        <f>'Population 43133'!CP38/'Population 43133'!CQ38</f>
        <v>0.77695643603390496</v>
      </c>
      <c r="AW38" s="97">
        <f>'Population 43133'!CR38/'Population 43133'!CS38</f>
        <v>0.77656434474616298</v>
      </c>
      <c r="AX38" s="97">
        <f>'Population 43133'!CT38/'Population 43133'!CU38</f>
        <v>0.77187653111219989</v>
      </c>
      <c r="AY38" s="97">
        <f>'Population 43133'!CV38/'Population 43133'!CW38</f>
        <v>0.76884079165447983</v>
      </c>
      <c r="AZ38" s="97">
        <f>'Population 43133'!CX38/'Population 43133'!CY38</f>
        <v>0.76426295974514913</v>
      </c>
      <c r="BA38" s="97">
        <f>'Population 43133'!CZ38/'Population 43133'!DA38</f>
        <v>0.75665252603162358</v>
      </c>
      <c r="BB38" s="97">
        <f>'Population 43133'!DB38/'Population 43133'!DC38</f>
        <v>0.7408875568017016</v>
      </c>
      <c r="BC38" s="97">
        <f>'Population 43133'!DD38/'Population 43133'!DE38</f>
        <v>0.73870905214188798</v>
      </c>
      <c r="BD38" s="97">
        <f>'Population 43133'!DF38/'Population 43133'!DG38</f>
        <v>0.73251593918587543</v>
      </c>
      <c r="BE38" s="97">
        <f>'Population 43133'!DH38/'Population 43133'!DI38</f>
        <v>0.73705139675912124</v>
      </c>
      <c r="BF38" s="97">
        <f>'Population 43133'!DJ38/'Population 43133'!DK38</f>
        <v>0.73167082294264341</v>
      </c>
    </row>
    <row r="39" spans="1:58" s="21" customFormat="1" ht="15" customHeight="1" x14ac:dyDescent="0.3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</row>
    <row r="40" spans="1:58" s="21" customFormat="1" ht="15" customHeight="1" x14ac:dyDescent="0.3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</row>
    <row r="41" spans="1:58" s="21" customFormat="1" ht="15" customHeight="1" x14ac:dyDescent="0.3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</row>
    <row r="42" spans="1:58" s="21" customFormat="1" ht="15" customHeight="1" x14ac:dyDescent="0.3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</row>
    <row r="43" spans="1:58" s="21" customFormat="1" ht="15" customHeight="1" x14ac:dyDescent="0.3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</row>
    <row r="44" spans="1:58" s="21" customFormat="1" ht="15" customHeight="1" x14ac:dyDescent="0.3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</row>
    <row r="45" spans="1:58" s="21" customFormat="1" ht="15" customHeight="1" x14ac:dyDescent="0.3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</row>
    <row r="46" spans="1:58" s="21" customFormat="1" ht="15" customHeight="1" x14ac:dyDescent="0.3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</row>
    <row r="47" spans="1:58" s="21" customFormat="1" ht="15" customHeight="1" x14ac:dyDescent="0.3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</row>
    <row r="48" spans="1:58" s="68" customFormat="1" ht="15" customHeight="1" x14ac:dyDescent="0.35">
      <c r="A48" s="94" t="s">
        <v>42</v>
      </c>
      <c r="B48" s="95">
        <f>'Population 43133'!B48/'Population 43133'!C48</f>
        <v>0.74412296564195302</v>
      </c>
      <c r="C48" s="96">
        <f>'Population 43133'!D48/'Population 43133'!E48</f>
        <v>0.74801847522381248</v>
      </c>
      <c r="D48" s="95">
        <f>'Population 43133'!F48/'Population 43133'!G48</f>
        <v>0.74612042209807572</v>
      </c>
      <c r="E48" s="95">
        <f>'Population 43133'!H48/'Population 43133'!I48</f>
        <v>0.74103069557871026</v>
      </c>
      <c r="F48" s="95">
        <f>'Population 43133'!J48/'Population 43133'!K48</f>
        <v>0.74456954395541908</v>
      </c>
      <c r="G48" s="95">
        <f>'Population 43133'!L48/'Population 43133'!M48</f>
        <v>0.74456428693716825</v>
      </c>
      <c r="H48" s="95">
        <f>'Population 43133'!N48/'Population 43133'!O48</f>
        <v>0.74464419045431052</v>
      </c>
      <c r="I48" s="96">
        <f>'Population 43133'!P48/'Population 43133'!Q48</f>
        <v>0.74569437244398362</v>
      </c>
      <c r="J48" s="97">
        <f>'Population 43133'!R48/'Population 43133'!S48</f>
        <v>0.74959443800695247</v>
      </c>
      <c r="K48" s="97">
        <f>'Population 43133'!T48/'Population 43133'!U48</f>
        <v>0.75190861938341391</v>
      </c>
      <c r="L48" s="97">
        <f>'Population 43133'!V48/'Population 43133'!W48</f>
        <v>0.75629664179104472</v>
      </c>
      <c r="M48" s="97">
        <f>'Population 43133'!X48/'Population 43133'!Y48</f>
        <v>0.75382653061224492</v>
      </c>
      <c r="N48" s="97">
        <f>'Population 43133'!Z48/'Population 43133'!AA48</f>
        <v>0.75037533202448314</v>
      </c>
      <c r="O48" s="96">
        <f>'Population 43133'!AB48/'Population 43133'!AC48</f>
        <v>0.7479665416786847</v>
      </c>
      <c r="P48" s="97">
        <f>'Population 43133'!AD48/'Population 43133'!AE48</f>
        <v>0.74847221428979382</v>
      </c>
      <c r="Q48" s="96">
        <f>'Population 43133'!AF48/'Population 43133'!AG48</f>
        <v>0.75310336937246158</v>
      </c>
      <c r="R48" s="97">
        <f>'Population 43133'!AH48/'Population 43133'!AI48</f>
        <v>0.75533012379642361</v>
      </c>
      <c r="S48" s="96">
        <f>'Population 43133'!AJ48/'Population 43133'!AK48</f>
        <v>0.75516055045871555</v>
      </c>
      <c r="T48" s="97">
        <f>'Population 43133'!AL48/'Population 43133'!AM48</f>
        <v>0.75571106355907702</v>
      </c>
      <c r="U48" s="96">
        <f>'Population 43133'!AN48/'Population 43133'!AO48</f>
        <v>0.75709188746563727</v>
      </c>
      <c r="V48" s="97">
        <f>'Population 43133'!AP48/'Population 43133'!AQ48</f>
        <v>0.75850399673259816</v>
      </c>
      <c r="W48" s="97">
        <f>'Population 43133'!AR48/'Population 43133'!AS48</f>
        <v>0.75998123937386408</v>
      </c>
      <c r="X48" s="97">
        <f>'Population 43133'!AT48/'Population 43133'!AU48</f>
        <v>0.76253220894823148</v>
      </c>
      <c r="Y48" s="96">
        <f>'Population 43133'!AV48/'Population 43133'!AW48</f>
        <v>0.75873145660553676</v>
      </c>
      <c r="Z48" s="97">
        <f>'Population 43133'!AX48/'Population 43133'!AY48</f>
        <v>0.75169194865810973</v>
      </c>
      <c r="AA48" s="97">
        <f>'Population 43133'!AZ48/'Population 43133'!BA48</f>
        <v>0.75059658925557304</v>
      </c>
      <c r="AB48" s="97">
        <f>'Population 43133'!BB48/'Population 43133'!BC48</f>
        <v>0.7446980175195943</v>
      </c>
      <c r="AC48" s="97">
        <f>'Population 43133'!BD48/'Population 43133'!BE48</f>
        <v>0.74789579158316633</v>
      </c>
      <c r="AD48" s="97">
        <f>'Population 43133'!BF48/'Population 43133'!BG48</f>
        <v>0.74528247777459133</v>
      </c>
      <c r="AE48" s="97">
        <f>'Population 43133'!BH48/'Population 43133'!BI48</f>
        <v>0.74389264823947698</v>
      </c>
      <c r="AF48" s="97">
        <f>'Population 43133'!BJ48/'Population 43133'!BK48</f>
        <v>0.74332044549598941</v>
      </c>
      <c r="AG48" s="97">
        <f>'Population 43133'!BL48/'Population 43133'!BM48</f>
        <v>0.74225541100285863</v>
      </c>
      <c r="AH48" s="97">
        <f>'Population 43133'!BN48/'Population 43133'!BO48</f>
        <v>0.74483041415265661</v>
      </c>
      <c r="AI48" s="97">
        <f>'Population 43133'!BP48/'Population 43133'!BQ48</f>
        <v>0.74652168829650412</v>
      </c>
      <c r="AJ48" s="97">
        <f>'Population 43133'!BR48/'Population 43133'!BS48</f>
        <v>0.73883040935672517</v>
      </c>
      <c r="AK48" s="97">
        <f>'Population 43133'!BT48/'Population 43133'!BU48</f>
        <v>0.7458367299406079</v>
      </c>
      <c r="AL48" s="97">
        <f>'Population 43133'!BV48/'Population 43133'!BW48</f>
        <v>0.74370378927911274</v>
      </c>
      <c r="AM48" s="97">
        <f>'Population 43133'!BX48/'Population 43133'!BY48</f>
        <v>0.74052208137986919</v>
      </c>
      <c r="AN48" s="97">
        <f>'Population 43133'!BZ48/'Population 43133'!CA48</f>
        <v>0.7420500773505988</v>
      </c>
      <c r="AO48" s="97">
        <f>'Population 43133'!CB48/'Population 43133'!CC48</f>
        <v>0.74444191084254929</v>
      </c>
      <c r="AP48" s="97">
        <f>'Population 43133'!CD48/'Population 43133'!CE48</f>
        <v>0.74699618472752116</v>
      </c>
      <c r="AQ48" s="97">
        <f>'Population 43133'!CF48/'Population 43133'!CG48</f>
        <v>0.74758502429265505</v>
      </c>
      <c r="AR48" s="97">
        <f>'Population 43133'!CH48/'Population 43133'!CI48</f>
        <v>0.74636473360537958</v>
      </c>
      <c r="AS48" s="97">
        <f>'Population 43133'!CJ48/'Population 43133'!CK48</f>
        <v>0.75007233377698046</v>
      </c>
      <c r="AT48" s="97">
        <f>'Population 43133'!CL48/'Population 43133'!CM48</f>
        <v>0.75183930865350923</v>
      </c>
      <c r="AU48" s="97">
        <f>'Population 43133'!CN48/'Population 43133'!CO48</f>
        <v>0.74792975861866451</v>
      </c>
      <c r="AV48" s="97">
        <f>'Population 43133'!CP48/'Population 43133'!CQ48</f>
        <v>0.75044019251085803</v>
      </c>
      <c r="AW48" s="97">
        <f>'Population 43133'!CR48/'Population 43133'!CS48</f>
        <v>0.750881730543146</v>
      </c>
      <c r="AX48" s="97">
        <f>'Population 43133'!CT48/'Population 43133'!CU48</f>
        <v>0.74633662210286644</v>
      </c>
      <c r="AY48" s="97">
        <f>'Population 43133'!CV48/'Population 43133'!CW48</f>
        <v>0.74503291965274132</v>
      </c>
      <c r="AZ48" s="97">
        <f>'Population 43133'!CX48/'Population 43133'!CY48</f>
        <v>0.74243733794295597</v>
      </c>
      <c r="BA48" s="97">
        <f>'Population 43133'!CZ48/'Population 43133'!DA48</f>
        <v>0.73058154888340321</v>
      </c>
      <c r="BB48" s="97">
        <f>'Population 43133'!DB48/'Population 43133'!DC48</f>
        <v>0.71377542201993427</v>
      </c>
      <c r="BC48" s="97">
        <f>'Population 43133'!DD48/'Population 43133'!DE48</f>
        <v>0.71053850607990732</v>
      </c>
      <c r="BD48" s="97">
        <f>'Population 43133'!DF48/'Population 43133'!DG48</f>
        <v>0.70499853843905291</v>
      </c>
      <c r="BE48" s="97">
        <f>'Population 43133'!DH48/'Population 43133'!DI48</f>
        <v>0.70737313608769969</v>
      </c>
      <c r="BF48" s="97">
        <f>'Population 43133'!DJ48/'Population 43133'!DK48</f>
        <v>0.70450236966824642</v>
      </c>
    </row>
    <row r="49" spans="1:58" s="21" customFormat="1" ht="15" customHeight="1" x14ac:dyDescent="0.3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</row>
    <row r="50" spans="1:58" s="21" customFormat="1" ht="15" customHeight="1" x14ac:dyDescent="0.3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</row>
    <row r="51" spans="1:58" s="21" customFormat="1" ht="15" customHeight="1" x14ac:dyDescent="0.3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</row>
    <row r="52" spans="1:58" s="21" customFormat="1" ht="15" customHeight="1" x14ac:dyDescent="0.3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</row>
    <row r="53" spans="1:58" s="21" customFormat="1" ht="15" customHeight="1" x14ac:dyDescent="0.3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</row>
    <row r="54" spans="1:58" s="21" customFormat="1" ht="15" customHeight="1" x14ac:dyDescent="0.3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</row>
    <row r="55" spans="1:58" s="21" customFormat="1" ht="15" customHeight="1" x14ac:dyDescent="0.3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</row>
    <row r="56" spans="1:58" s="21" customFormat="1" ht="15" customHeight="1" x14ac:dyDescent="0.3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</row>
    <row r="57" spans="1:58" s="21" customFormat="1" ht="15" customHeight="1" x14ac:dyDescent="0.3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</row>
    <row r="58" spans="1:58" s="21" customFormat="1" ht="15" customHeight="1" x14ac:dyDescent="0.3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</row>
    <row r="59" spans="1:58" s="21" customFormat="1" ht="15" customHeight="1" x14ac:dyDescent="0.3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</row>
    <row r="60" spans="1:58" s="21" customFormat="1" ht="15" customHeight="1" x14ac:dyDescent="0.3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</row>
    <row r="61" spans="1:58" s="21" customFormat="1" ht="15" customHeight="1" x14ac:dyDescent="0.3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</row>
    <row r="62" spans="1:58" s="21" customFormat="1" ht="15" customHeight="1" x14ac:dyDescent="0.3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</row>
    <row r="63" spans="1:58" s="21" customFormat="1" ht="15" customHeight="1" x14ac:dyDescent="0.3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</row>
    <row r="64" spans="1:58" s="21" customFormat="1" ht="15" customHeight="1" x14ac:dyDescent="0.3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</row>
    <row r="65" spans="1:58" s="21" customFormat="1" ht="15" customHeight="1" x14ac:dyDescent="0.3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</row>
    <row r="66" spans="1:58" s="21" customFormat="1" ht="15" customHeight="1" x14ac:dyDescent="0.3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</row>
    <row r="67" spans="1:58" s="21" customFormat="1" ht="15" customHeight="1" x14ac:dyDescent="0.3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</row>
    <row r="68" spans="1:58" s="21" customFormat="1" ht="15" customHeight="1" x14ac:dyDescent="0.3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</row>
    <row r="69" spans="1:58" s="21" customFormat="1" ht="15" customHeight="1" x14ac:dyDescent="0.3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</row>
    <row r="70" spans="1:58" s="21" customFormat="1" ht="15" customHeight="1" x14ac:dyDescent="0.3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</row>
    <row r="71" spans="1:58" s="21" customFormat="1" ht="15" customHeight="1" x14ac:dyDescent="0.3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</row>
    <row r="72" spans="1:58" s="21" customFormat="1" ht="15" customHeight="1" x14ac:dyDescent="0.3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</row>
    <row r="73" spans="1:58" s="21" customFormat="1" ht="15" customHeight="1" x14ac:dyDescent="0.3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</row>
    <row r="74" spans="1:58" s="21" customFormat="1" ht="15" customHeight="1" x14ac:dyDescent="0.3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</row>
    <row r="75" spans="1:58" s="21" customFormat="1" ht="15" customHeight="1" x14ac:dyDescent="0.3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</row>
    <row r="76" spans="1:58" s="21" customFormat="1" ht="15" customHeight="1" x14ac:dyDescent="0.3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</row>
    <row r="77" spans="1:58" s="21" customFormat="1" ht="15" customHeight="1" x14ac:dyDescent="0.3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</row>
    <row r="78" spans="1:58" s="21" customFormat="1" ht="15" customHeight="1" x14ac:dyDescent="0.3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</row>
    <row r="79" spans="1:58" s="21" customFormat="1" ht="15" customHeight="1" x14ac:dyDescent="0.3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</row>
    <row r="80" spans="1:58" s="68" customFormat="1" ht="15" customHeight="1" x14ac:dyDescent="0.35">
      <c r="A80" s="94" t="s">
        <v>74</v>
      </c>
      <c r="B80" s="95">
        <f>'Population 43133'!B80/'Population 43133'!C80</f>
        <v>0.75546495489243581</v>
      </c>
      <c r="C80" s="96">
        <f>'Population 43133'!D80/'Population 43133'!E80</f>
        <v>0.7600801184359488</v>
      </c>
      <c r="D80" s="95">
        <f>'Population 43133'!F80/'Population 43133'!G80</f>
        <v>0.76255668691708733</v>
      </c>
      <c r="E80" s="95">
        <f>'Population 43133'!H80/'Population 43133'!I80</f>
        <v>0.76293030354417501</v>
      </c>
      <c r="F80" s="95">
        <f>'Population 43133'!J80/'Population 43133'!K80</f>
        <v>0.76417580549179631</v>
      </c>
      <c r="G80" s="95">
        <f>'Population 43133'!L80/'Population 43133'!M80</f>
        <v>0.76665811307843645</v>
      </c>
      <c r="H80" s="95">
        <f>'Population 43133'!N80/'Population 43133'!O80</f>
        <v>0.76710000849689863</v>
      </c>
      <c r="I80" s="96">
        <f>'Population 43133'!P80/'Population 43133'!Q80</f>
        <v>0.7660393498716852</v>
      </c>
      <c r="J80" s="97">
        <f>'Population 43133'!R80/'Population 43133'!S80</f>
        <v>0.76779893635271912</v>
      </c>
      <c r="K80" s="97">
        <f>'Population 43133'!T80/'Population 43133'!U80</f>
        <v>0.77009120633281702</v>
      </c>
      <c r="L80" s="97">
        <f>'Population 43133'!V80/'Population 43133'!W80</f>
        <v>0.76954418130888724</v>
      </c>
      <c r="M80" s="97">
        <f>'Population 43133'!X80/'Population 43133'!Y80</f>
        <v>0.76986487634911194</v>
      </c>
      <c r="N80" s="97">
        <f>'Population 43133'!Z80/'Population 43133'!AA80</f>
        <v>0.76480570167995932</v>
      </c>
      <c r="O80" s="96">
        <f>'Population 43133'!AB80/'Population 43133'!AC80</f>
        <v>0.76543105632018915</v>
      </c>
      <c r="P80" s="97">
        <f>'Population 43133'!AD80/'Population 43133'!AE80</f>
        <v>0.76428392693302194</v>
      </c>
      <c r="Q80" s="96">
        <f>'Population 43133'!AF80/'Population 43133'!AG80</f>
        <v>0.7665641366697149</v>
      </c>
      <c r="R80" s="97">
        <f>'Population 43133'!AH80/'Population 43133'!AI80</f>
        <v>0.76953708312593327</v>
      </c>
      <c r="S80" s="96">
        <f>'Population 43133'!AJ80/'Population 43133'!AK80</f>
        <v>0.76794338051623645</v>
      </c>
      <c r="T80" s="97">
        <f>'Population 43133'!AL80/'Population 43133'!AM80</f>
        <v>0.76546629732225302</v>
      </c>
      <c r="U80" s="96">
        <f>'Population 43133'!AN80/'Population 43133'!AO80</f>
        <v>0.76917171372515569</v>
      </c>
      <c r="V80" s="97">
        <f>'Population 43133'!AP80/'Population 43133'!AQ80</f>
        <v>0.76643776824034338</v>
      </c>
      <c r="W80" s="97">
        <f>'Population 43133'!AR80/'Population 43133'!AS80</f>
        <v>0.76446245365979826</v>
      </c>
      <c r="X80" s="97">
        <f>'Population 43133'!AT80/'Population 43133'!AU80</f>
        <v>0.76257150175019206</v>
      </c>
      <c r="Y80" s="96">
        <f>'Population 43133'!AV80/'Population 43133'!AW80</f>
        <v>0.76446492575524838</v>
      </c>
      <c r="Z80" s="97">
        <f>'Population 43133'!AX80/'Population 43133'!AY80</f>
        <v>0.76545086119554206</v>
      </c>
      <c r="AA80" s="97">
        <f>'Population 43133'!AZ80/'Population 43133'!BA80</f>
        <v>0.76560147231052367</v>
      </c>
      <c r="AB80" s="97">
        <f>'Population 43133'!BB80/'Population 43133'!BC80</f>
        <v>0.7670492348636061</v>
      </c>
      <c r="AC80" s="97">
        <f>'Population 43133'!BD80/'Population 43133'!BE80</f>
        <v>0.76774031202818316</v>
      </c>
      <c r="AD80" s="97">
        <f>'Population 43133'!BF80/'Population 43133'!BG80</f>
        <v>0.76594852879537267</v>
      </c>
      <c r="AE80" s="97">
        <f>'Population 43133'!BH80/'Population 43133'!BI80</f>
        <v>0.76254405101527101</v>
      </c>
      <c r="AF80" s="97">
        <f>'Population 43133'!BJ80/'Population 43133'!BK80</f>
        <v>0.75813128326434065</v>
      </c>
      <c r="AG80" s="97">
        <f>'Population 43133'!BL80/'Population 43133'!BM80</f>
        <v>0.75677995193958114</v>
      </c>
      <c r="AH80" s="97">
        <f>'Population 43133'!BN80/'Population 43133'!BO80</f>
        <v>0.76127022583715498</v>
      </c>
      <c r="AI80" s="97">
        <f>'Population 43133'!BP80/'Population 43133'!BQ80</f>
        <v>0.76509311390212209</v>
      </c>
      <c r="AJ80" s="97">
        <f>'Population 43133'!BR80/'Population 43133'!BS80</f>
        <v>0.75921120913336793</v>
      </c>
      <c r="AK80" s="97">
        <f>'Population 43133'!BT80/'Population 43133'!BU80</f>
        <v>0.7637400622191497</v>
      </c>
      <c r="AL80" s="97">
        <f>'Population 43133'!BV80/'Population 43133'!BW80</f>
        <v>0.76251074806534824</v>
      </c>
      <c r="AM80" s="97">
        <f>'Population 43133'!BX80/'Population 43133'!BY80</f>
        <v>0.75950993831391367</v>
      </c>
      <c r="AN80" s="97">
        <f>'Population 43133'!BZ80/'Population 43133'!CA80</f>
        <v>0.75784372077204321</v>
      </c>
      <c r="AO80" s="97">
        <f>'Population 43133'!CB80/'Population 43133'!CC80</f>
        <v>0.75995256649161447</v>
      </c>
      <c r="AP80" s="97">
        <f>'Population 43133'!CD80/'Population 43133'!CE80</f>
        <v>0.76332712810966319</v>
      </c>
      <c r="AQ80" s="97">
        <f>'Population 43133'!CF80/'Population 43133'!CG80</f>
        <v>0.76317806352720774</v>
      </c>
      <c r="AR80" s="97">
        <f>'Population 43133'!CH80/'Population 43133'!CI80</f>
        <v>0.76143312376194983</v>
      </c>
      <c r="AS80" s="97">
        <f>'Population 43133'!CJ80/'Population 43133'!CK80</f>
        <v>0.76296167851569274</v>
      </c>
      <c r="AT80" s="97">
        <f>'Population 43133'!CL80/'Population 43133'!CM80</f>
        <v>0.76221102033721533</v>
      </c>
      <c r="AU80" s="97">
        <f>'Population 43133'!CN80/'Population 43133'!CO80</f>
        <v>0.75738970265766159</v>
      </c>
      <c r="AV80" s="97">
        <f>'Population 43133'!CP80/'Population 43133'!CQ80</f>
        <v>0.76304837870643316</v>
      </c>
      <c r="AW80" s="97">
        <f>'Population 43133'!CR80/'Population 43133'!CS80</f>
        <v>0.76407227241139686</v>
      </c>
      <c r="AX80" s="97">
        <f>'Population 43133'!CT80/'Population 43133'!CU80</f>
        <v>0.76202335967021639</v>
      </c>
      <c r="AY80" s="97">
        <f>'Population 43133'!CV80/'Population 43133'!CW80</f>
        <v>0.75783598110777162</v>
      </c>
      <c r="AZ80" s="97">
        <f>'Population 43133'!CX80/'Population 43133'!CY80</f>
        <v>0.75686508613337877</v>
      </c>
      <c r="BA80" s="97">
        <f>'Population 43133'!CZ80/'Population 43133'!DA80</f>
        <v>0.74295444870157512</v>
      </c>
      <c r="BB80" s="97">
        <f>'Population 43133'!DB80/'Population 43133'!DC80</f>
        <v>0.72844021092022448</v>
      </c>
      <c r="BC80" s="97">
        <f>'Population 43133'!DD80/'Population 43133'!DE80</f>
        <v>0.72385760739346228</v>
      </c>
      <c r="BD80" s="97">
        <f>'Population 43133'!DF80/'Population 43133'!DG80</f>
        <v>0.71552837826199289</v>
      </c>
      <c r="BE80" s="97">
        <f>'Population 43133'!DH80/'Population 43133'!DI80</f>
        <v>0.7183908045977011</v>
      </c>
      <c r="BF80" s="97">
        <f>'Population 43133'!DJ80/'Population 43133'!DK80</f>
        <v>0.71571466175309295</v>
      </c>
    </row>
    <row r="81" spans="1:58" s="21" customFormat="1" ht="15" customHeight="1" x14ac:dyDescent="0.3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</row>
    <row r="82" spans="1:58" s="21" customFormat="1" ht="15" customHeight="1" x14ac:dyDescent="0.3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</row>
    <row r="83" spans="1:58" s="21" customFormat="1" ht="15" customHeight="1" x14ac:dyDescent="0.3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</row>
    <row r="84" spans="1:58" s="21" customFormat="1" ht="15" customHeight="1" x14ac:dyDescent="0.3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</row>
    <row r="85" spans="1:58" s="21" customFormat="1" ht="15" customHeight="1" x14ac:dyDescent="0.3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</row>
    <row r="86" spans="1:58" s="21" customFormat="1" ht="15" customHeight="1" x14ac:dyDescent="0.3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</row>
    <row r="87" spans="1:58" s="21" customFormat="1" ht="15" customHeight="1" x14ac:dyDescent="0.3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</row>
    <row r="88" spans="1:58" s="21" customFormat="1" ht="15" customHeight="1" x14ac:dyDescent="0.3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</row>
    <row r="89" spans="1:58" s="21" customFormat="1" ht="15" customHeight="1" x14ac:dyDescent="0.3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</row>
    <row r="90" spans="1:58" s="21" customFormat="1" ht="15" customHeight="1" x14ac:dyDescent="0.3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</row>
    <row r="91" spans="1:58" s="21" customFormat="1" ht="15" customHeight="1" x14ac:dyDescent="0.3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</row>
    <row r="92" spans="1:58" s="21" customFormat="1" ht="15" customHeight="1" x14ac:dyDescent="0.3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</row>
    <row r="93" spans="1:58" s="21" customFormat="1" ht="15" customHeight="1" x14ac:dyDescent="0.3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</row>
    <row r="94" spans="1:58" s="21" customFormat="1" ht="15" customHeight="1" x14ac:dyDescent="0.3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</row>
    <row r="95" spans="1:58" s="21" customFormat="1" ht="15" customHeight="1" x14ac:dyDescent="0.3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</row>
    <row r="96" spans="1:58" s="68" customFormat="1" ht="15" customHeight="1" x14ac:dyDescent="0.35">
      <c r="A96" s="94" t="s">
        <v>90</v>
      </c>
      <c r="B96" s="95">
        <f>'Population 43133'!B96/'Population 43133'!C96</f>
        <v>0.73698104151667865</v>
      </c>
      <c r="C96" s="96">
        <f>'Population 43133'!D96/'Population 43133'!E96</f>
        <v>0.75470775250672539</v>
      </c>
      <c r="D96" s="95">
        <f>'Population 43133'!F96/'Population 43133'!G96</f>
        <v>0.75127396263042956</v>
      </c>
      <c r="E96" s="95">
        <f>'Population 43133'!H96/'Population 43133'!I96</f>
        <v>0.75060827250608275</v>
      </c>
      <c r="F96" s="95">
        <f>'Population 43133'!J96/'Population 43133'!K96</f>
        <v>0.75078332128223668</v>
      </c>
      <c r="G96" s="95">
        <f>'Population 43133'!L96/'Population 43133'!M96</f>
        <v>0.75525997581620319</v>
      </c>
      <c r="H96" s="95">
        <f>'Population 43133'!N96/'Population 43133'!O96</f>
        <v>0.75115656196737279</v>
      </c>
      <c r="I96" s="96">
        <f>'Population 43133'!P96/'Population 43133'!Q96</f>
        <v>0.7488866897575458</v>
      </c>
      <c r="J96" s="97">
        <f>'Population 43133'!R96/'Population 43133'!S96</f>
        <v>0.75328214020312112</v>
      </c>
      <c r="K96" s="97">
        <f>'Population 43133'!T96/'Population 43133'!U96</f>
        <v>0.75607361963190189</v>
      </c>
      <c r="L96" s="97">
        <f>'Population 43133'!V96/'Population 43133'!W96</f>
        <v>0.7548100641341885</v>
      </c>
      <c r="M96" s="97">
        <f>'Population 43133'!X96/'Population 43133'!Y96</f>
        <v>0.75671059053196676</v>
      </c>
      <c r="N96" s="97">
        <f>'Population 43133'!Z96/'Population 43133'!AA96</f>
        <v>0.75393700787401574</v>
      </c>
      <c r="O96" s="96">
        <f>'Population 43133'!AB96/'Population 43133'!AC96</f>
        <v>0.7274519467718088</v>
      </c>
      <c r="P96" s="97">
        <f>'Population 43133'!AD96/'Population 43133'!AE96</f>
        <v>0.74484598593257334</v>
      </c>
      <c r="Q96" s="96">
        <f>'Population 43133'!AF96/'Population 43133'!AG96</f>
        <v>0.74341628412660066</v>
      </c>
      <c r="R96" s="97">
        <f>'Population 43133'!AH96/'Population 43133'!AI96</f>
        <v>0.74032219283481604</v>
      </c>
      <c r="S96" s="96">
        <f>'Population 43133'!AJ96/'Population 43133'!AK96</f>
        <v>0.74107579462102691</v>
      </c>
      <c r="T96" s="97">
        <f>'Population 43133'!AL96/'Population 43133'!AM96</f>
        <v>0.74697306646898942</v>
      </c>
      <c r="U96" s="96">
        <f>'Population 43133'!AN96/'Population 43133'!AO96</f>
        <v>0.74792869696208886</v>
      </c>
      <c r="V96" s="97">
        <f>'Population 43133'!AP96/'Population 43133'!AQ96</f>
        <v>0.74454591577879248</v>
      </c>
      <c r="W96" s="97">
        <f>'Population 43133'!AR96/'Population 43133'!AS96</f>
        <v>0.75096774193548388</v>
      </c>
      <c r="X96" s="97">
        <f>'Population 43133'!AT96/'Population 43133'!AU96</f>
        <v>0.75166752180605434</v>
      </c>
      <c r="Y96" s="96">
        <f>'Population 43133'!AV96/'Population 43133'!AW96</f>
        <v>0.7466836734693878</v>
      </c>
      <c r="Z96" s="97">
        <f>'Population 43133'!AX96/'Population 43133'!AY96</f>
        <v>0.7487995956532727</v>
      </c>
      <c r="AA96" s="97">
        <f>'Population 43133'!AZ96/'Population 43133'!BA96</f>
        <v>0.75490439533151232</v>
      </c>
      <c r="AB96" s="97">
        <f>'Population 43133'!BB96/'Population 43133'!BC96</f>
        <v>0.75560482877556046</v>
      </c>
      <c r="AC96" s="97">
        <f>'Population 43133'!BD96/'Population 43133'!BE96</f>
        <v>0.75250672536072394</v>
      </c>
      <c r="AD96" s="97">
        <f>'Population 43133'!BF96/'Population 43133'!BG96</f>
        <v>0.74956736711990113</v>
      </c>
      <c r="AE96" s="97">
        <f>'Population 43133'!BH96/'Population 43133'!BI96</f>
        <v>0.74653031409788162</v>
      </c>
      <c r="AF96" s="97">
        <f>'Population 43133'!BJ96/'Population 43133'!BK96</f>
        <v>0.74413489736070382</v>
      </c>
      <c r="AG96" s="97">
        <f>'Population 43133'!BL96/'Population 43133'!BM96</f>
        <v>0.73918387413962638</v>
      </c>
      <c r="AH96" s="97">
        <f>'Population 43133'!BN96/'Population 43133'!BO96</f>
        <v>0.74917991420640928</v>
      </c>
      <c r="AI96" s="97">
        <f>'Population 43133'!BP96/'Population 43133'!BQ96</f>
        <v>0.74705144291091596</v>
      </c>
      <c r="AJ96" s="97">
        <f>'Population 43133'!BR96/'Population 43133'!BS96</f>
        <v>0.73922789539227896</v>
      </c>
      <c r="AK96" s="97">
        <f>'Population 43133'!BT96/'Population 43133'!BU96</f>
        <v>0.74968835701819991</v>
      </c>
      <c r="AL96" s="97">
        <f>'Population 43133'!BV96/'Population 43133'!BW96</f>
        <v>0.75264843557526484</v>
      </c>
      <c r="AM96" s="97">
        <f>'Population 43133'!BX96/'Population 43133'!BY96</f>
        <v>0.75190558150971232</v>
      </c>
      <c r="AN96" s="97">
        <f>'Population 43133'!BZ96/'Population 43133'!CA96</f>
        <v>0.7473170731707317</v>
      </c>
      <c r="AO96" s="97">
        <f>'Population 43133'!CB96/'Population 43133'!CC96</f>
        <v>0.75036284470246739</v>
      </c>
      <c r="AP96" s="97">
        <f>'Population 43133'!CD96/'Population 43133'!CE96</f>
        <v>0.75301495417269659</v>
      </c>
      <c r="AQ96" s="97">
        <f>'Population 43133'!CF96/'Population 43133'!CG96</f>
        <v>0.75121006776379473</v>
      </c>
      <c r="AR96" s="97">
        <f>'Population 43133'!CH96/'Population 43133'!CI96</f>
        <v>0.74950592885375489</v>
      </c>
      <c r="AS96" s="97">
        <f>'Population 43133'!CJ96/'Population 43133'!CK96</f>
        <v>0.75144508670520227</v>
      </c>
      <c r="AT96" s="97">
        <f>'Population 43133'!CL96/'Population 43133'!CM96</f>
        <v>0.76048509348155635</v>
      </c>
      <c r="AU96" s="97">
        <f>'Population 43133'!CN96/'Population 43133'!CO96</f>
        <v>0.76179487179487182</v>
      </c>
      <c r="AV96" s="97">
        <f>'Population 43133'!CP96/'Population 43133'!CQ96</f>
        <v>0.76494739543238388</v>
      </c>
      <c r="AW96" s="97">
        <f>'Population 43133'!CR96/'Population 43133'!CS96</f>
        <v>0.76766374419804018</v>
      </c>
      <c r="AX96" s="97">
        <f>'Population 43133'!CT96/'Population 43133'!CU96</f>
        <v>0.76843733883445076</v>
      </c>
      <c r="AY96" s="97">
        <f>'Population 43133'!CV96/'Population 43133'!CW96</f>
        <v>0.77350318471337576</v>
      </c>
      <c r="AZ96" s="97">
        <f>'Population 43133'!CX96/'Population 43133'!CY96</f>
        <v>0.77201811776547558</v>
      </c>
      <c r="BA96" s="97">
        <f>'Population 43133'!CZ96/'Population 43133'!DA96</f>
        <v>0.76015132408575037</v>
      </c>
      <c r="BB96" s="97">
        <f>'Population 43133'!DB96/'Population 43133'!DC96</f>
        <v>0.74366055736881742</v>
      </c>
      <c r="BC96" s="97">
        <f>'Population 43133'!DD96/'Population 43133'!DE96</f>
        <v>0.73998488284202568</v>
      </c>
      <c r="BD96" s="97">
        <f>'Population 43133'!DF96/'Population 43133'!DG96</f>
        <v>0.7342479674796748</v>
      </c>
      <c r="BE96" s="97">
        <f>'Population 43133'!DH96/'Population 43133'!DI96</f>
        <v>0.74110115236875795</v>
      </c>
      <c r="BF96" s="97">
        <f>'Population 43133'!DJ96/'Population 43133'!DK96</f>
        <v>0.74156145323370271</v>
      </c>
    </row>
    <row r="97" spans="1:58" s="21" customFormat="1" ht="15" customHeight="1" x14ac:dyDescent="0.3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</row>
    <row r="98" spans="1:58" s="68" customFormat="1" ht="15" customHeight="1" x14ac:dyDescent="0.35">
      <c r="A98" s="98" t="s">
        <v>92</v>
      </c>
      <c r="B98" s="99">
        <f>'Population 43133'!B98/'Population 43133'!C98</f>
        <v>0.75165647374259259</v>
      </c>
      <c r="C98" s="100">
        <f>'Population 43133'!D98/'Population 43133'!E98</f>
        <v>0.75557906312379719</v>
      </c>
      <c r="D98" s="99">
        <f>'Population 43133'!F98/'Population 43133'!G98</f>
        <v>0.75586158859085761</v>
      </c>
      <c r="E98" s="99">
        <f>'Population 43133'!H98/'Population 43133'!I98</f>
        <v>0.75539889817204742</v>
      </c>
      <c r="F98" s="99">
        <f>'Population 43133'!J98/'Population 43133'!K98</f>
        <v>0.75727417806646136</v>
      </c>
      <c r="G98" s="99">
        <f>'Population 43133'!L98/'Population 43133'!M98</f>
        <v>0.75753485219134076</v>
      </c>
      <c r="H98" s="99">
        <f>'Population 43133'!N98/'Population 43133'!O98</f>
        <v>0.75616137395833949</v>
      </c>
      <c r="I98" s="100">
        <f>'Population 43133'!P98/'Population 43133'!Q98</f>
        <v>0.7524146908304159</v>
      </c>
      <c r="J98" s="101">
        <f>'Population 43133'!R98/'Population 43133'!S98</f>
        <v>0.75679171285865843</v>
      </c>
      <c r="K98" s="101">
        <f>'Population 43133'!T98/'Population 43133'!U98</f>
        <v>0.75894662534847268</v>
      </c>
      <c r="L98" s="101">
        <f>'Population 43133'!V98/'Population 43133'!W98</f>
        <v>0.75990072428317446</v>
      </c>
      <c r="M98" s="101">
        <f>'Population 43133'!X98/'Population 43133'!Y98</f>
        <v>0.75898636960773236</v>
      </c>
      <c r="N98" s="101">
        <f>'Population 43133'!Z98/'Population 43133'!AA98</f>
        <v>0.75615646621806054</v>
      </c>
      <c r="O98" s="100">
        <f>'Population 43133'!AB98/'Population 43133'!AC98</f>
        <v>0.75292814275473507</v>
      </c>
      <c r="P98" s="101">
        <f>'Population 43133'!AD98/'Population 43133'!AE98</f>
        <v>0.75573396512998547</v>
      </c>
      <c r="Q98" s="100">
        <f>'Population 43133'!AF98/'Population 43133'!AG98</f>
        <v>0.75672437373607493</v>
      </c>
      <c r="R98" s="101">
        <f>'Population 43133'!AH98/'Population 43133'!AI98</f>
        <v>0.75935263357775118</v>
      </c>
      <c r="S98" s="100">
        <f>'Population 43133'!AJ98/'Population 43133'!AK98</f>
        <v>0.76004197960822939</v>
      </c>
      <c r="T98" s="101">
        <f>'Population 43133'!AL98/'Population 43133'!AM98</f>
        <v>0.75927968526044465</v>
      </c>
      <c r="U98" s="100">
        <f>'Population 43133'!AN98/'Population 43133'!AO98</f>
        <v>0.75938968532508477</v>
      </c>
      <c r="V98" s="101">
        <f>'Population 43133'!AP98/'Population 43133'!AQ98</f>
        <v>0.75786956703219377</v>
      </c>
      <c r="W98" s="101">
        <f>'Population 43133'!AR98/'Population 43133'!AS98</f>
        <v>0.75921646571438839</v>
      </c>
      <c r="X98" s="101">
        <f>'Population 43133'!AT98/'Population 43133'!AU98</f>
        <v>0.76002031245332613</v>
      </c>
      <c r="Y98" s="100">
        <f>'Population 43133'!AV98/'Population 43133'!AW98</f>
        <v>0.75892064513438318</v>
      </c>
      <c r="Z98" s="101">
        <f>'Population 43133'!AX98/'Population 43133'!AY98</f>
        <v>0.754887084345919</v>
      </c>
      <c r="AA98" s="101">
        <f>'Population 43133'!AZ98/'Population 43133'!BA98</f>
        <v>0.75373659170828289</v>
      </c>
      <c r="AB98" s="101">
        <f>'Population 43133'!BB98/'Population 43133'!BC98</f>
        <v>0.75007902223158784</v>
      </c>
      <c r="AC98" s="101">
        <f>'Population 43133'!BD98/'Population 43133'!BE98</f>
        <v>0.75118577536858333</v>
      </c>
      <c r="AD98" s="101">
        <f>'Population 43133'!BF98/'Population 43133'!BG98</f>
        <v>0.75071116678178007</v>
      </c>
      <c r="AE98" s="101">
        <f>'Population 43133'!BH98/'Population 43133'!BI98</f>
        <v>0.74962818966425815</v>
      </c>
      <c r="AF98" s="101">
        <f>'Population 43133'!BJ98/'Population 43133'!BK98</f>
        <v>0.74785122215419397</v>
      </c>
      <c r="AG98" s="101">
        <f>'Population 43133'!BL98/'Population 43133'!BM98</f>
        <v>0.7478718538187823</v>
      </c>
      <c r="AH98" s="101">
        <f>'Population 43133'!BN98/'Population 43133'!BO98</f>
        <v>0.74974968973518075</v>
      </c>
      <c r="AI98" s="101">
        <f>'Population 43133'!BP98/'Population 43133'!BQ98</f>
        <v>0.75025916049974528</v>
      </c>
      <c r="AJ98" s="101">
        <f>'Population 43133'!BR98/'Population 43133'!BS98</f>
        <v>0.74622293100553971</v>
      </c>
      <c r="AK98" s="101">
        <f>'Population 43133'!BT98/'Population 43133'!BU98</f>
        <v>0.7497004624859217</v>
      </c>
      <c r="AL98" s="101">
        <f>'Population 43133'!BV98/'Population 43133'!BW98</f>
        <v>0.74745943752573385</v>
      </c>
      <c r="AM98" s="101">
        <f>'Population 43133'!BX98/'Population 43133'!BY98</f>
        <v>0.74569641462294811</v>
      </c>
      <c r="AN98" s="101">
        <f>'Population 43133'!BZ98/'Population 43133'!CA98</f>
        <v>0.74529881161529221</v>
      </c>
      <c r="AO98" s="101">
        <f>'Population 43133'!CB98/'Population 43133'!CC98</f>
        <v>0.74743115858726983</v>
      </c>
      <c r="AP98" s="101">
        <f>'Population 43133'!CD98/'Population 43133'!CE98</f>
        <v>0.74992475434506767</v>
      </c>
      <c r="AQ98" s="101">
        <f>'Population 43133'!CF98/'Population 43133'!CG98</f>
        <v>0.74964148148148146</v>
      </c>
      <c r="AR98" s="101">
        <f>'Population 43133'!CH98/'Population 43133'!CI98</f>
        <v>0.74851376300270656</v>
      </c>
      <c r="AS98" s="101">
        <f>'Population 43133'!CJ98/'Population 43133'!CK98</f>
        <v>0.74770708456705426</v>
      </c>
      <c r="AT98" s="101">
        <f>'Population 43133'!CL98/'Population 43133'!CM98</f>
        <v>0.74817635343329847</v>
      </c>
      <c r="AU98" s="101">
        <f>'Population 43133'!CN98/'Population 43133'!CO98</f>
        <v>0.74563097333812522</v>
      </c>
      <c r="AV98" s="101">
        <f>'Population 43133'!CP98/'Population 43133'!CQ98</f>
        <v>0.74777408395577949</v>
      </c>
      <c r="AW98" s="101">
        <f>'Population 43133'!CR98/'Population 43133'!CS98</f>
        <v>0.7477734885558831</v>
      </c>
      <c r="AX98" s="101">
        <f>'Population 43133'!CT98/'Population 43133'!CU98</f>
        <v>0.74446408465198499</v>
      </c>
      <c r="AY98" s="101">
        <f>'Population 43133'!CV98/'Population 43133'!CW98</f>
        <v>0.74308639513736574</v>
      </c>
      <c r="AZ98" s="101">
        <f>'Population 43133'!CX98/'Population 43133'!CY98</f>
        <v>0.74187396500289948</v>
      </c>
      <c r="BA98" s="101">
        <f>'Population 43133'!CZ98/'Population 43133'!DA98</f>
        <v>0.73166842831293999</v>
      </c>
      <c r="BB98" s="101">
        <f>'Population 43133'!DB98/'Population 43133'!DC98</f>
        <v>0.7177851584513375</v>
      </c>
      <c r="BC98" s="101">
        <f>'Population 43133'!DD98/'Population 43133'!DE98</f>
        <v>0.71478991798744562</v>
      </c>
      <c r="BD98" s="101">
        <f>'Population 43133'!DF98/'Population 43133'!DG98</f>
        <v>0.70973314019382638</v>
      </c>
      <c r="BE98" s="101">
        <f>'Population 43133'!DH98/'Population 43133'!DI98</f>
        <v>0.7114753898114613</v>
      </c>
      <c r="BF98" s="101">
        <f>'Population 43133'!DJ98/'Population 43133'!DK98</f>
        <v>0.70878691950702277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DS103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K7" sqref="DK7"/>
    </sheetView>
  </sheetViews>
  <sheetFormatPr defaultRowHeight="14.5" x14ac:dyDescent="0.35"/>
  <cols>
    <col min="1" max="1" width="18.54296875" style="3" customWidth="1"/>
  </cols>
  <sheetData>
    <row r="1" spans="1:123" ht="15.5" x14ac:dyDescent="0.35">
      <c r="A1" s="25" t="s">
        <v>96</v>
      </c>
    </row>
    <row r="2" spans="1:123" ht="15.5" x14ac:dyDescent="0.35">
      <c r="A2" s="25">
        <v>4313314</v>
      </c>
    </row>
    <row r="3" spans="1:123" x14ac:dyDescent="0.35">
      <c r="A3" s="10"/>
    </row>
    <row r="5" spans="1:123" x14ac:dyDescent="0.35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2"/>
      <c r="J5" s="118" t="s">
        <v>103</v>
      </c>
      <c r="K5" s="119"/>
      <c r="L5" s="118" t="s">
        <v>104</v>
      </c>
      <c r="M5" s="119"/>
      <c r="N5" s="118" t="s">
        <v>105</v>
      </c>
      <c r="O5" s="122"/>
      <c r="P5" s="118" t="s">
        <v>106</v>
      </c>
      <c r="Q5" s="119"/>
      <c r="R5" s="118" t="s">
        <v>107</v>
      </c>
      <c r="S5" s="120"/>
      <c r="T5" s="118" t="s">
        <v>108</v>
      </c>
      <c r="U5" s="119"/>
      <c r="V5" s="118" t="s">
        <v>109</v>
      </c>
      <c r="W5" s="119"/>
      <c r="X5" s="118" t="s">
        <v>110</v>
      </c>
      <c r="Y5" s="119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19"/>
      <c r="AR5" s="118" t="s">
        <v>120</v>
      </c>
      <c r="AS5" s="119"/>
      <c r="AT5" s="118" t="s">
        <v>121</v>
      </c>
      <c r="AU5" s="119"/>
      <c r="AV5" s="118" t="s">
        <v>122</v>
      </c>
      <c r="AW5" s="119"/>
      <c r="AX5" s="118" t="s">
        <v>123</v>
      </c>
      <c r="AY5" s="119"/>
      <c r="AZ5" s="118" t="s">
        <v>124</v>
      </c>
      <c r="BA5" s="119"/>
      <c r="BB5" s="118" t="s">
        <v>125</v>
      </c>
      <c r="BC5" s="119"/>
      <c r="BD5" s="118" t="s">
        <v>126</v>
      </c>
      <c r="BE5" s="119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19"/>
      <c r="BN5" s="118" t="s">
        <v>131</v>
      </c>
      <c r="BO5" s="119"/>
      <c r="BP5" s="118" t="s">
        <v>132</v>
      </c>
      <c r="BQ5" s="120"/>
      <c r="BR5" s="118" t="s">
        <v>133</v>
      </c>
      <c r="BS5" s="119"/>
      <c r="BT5" s="118" t="s">
        <v>134</v>
      </c>
      <c r="BU5" s="119"/>
      <c r="BV5" s="118" t="s">
        <v>135</v>
      </c>
      <c r="BW5" s="120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0"/>
      <c r="CH5" s="118" t="s">
        <v>141</v>
      </c>
      <c r="CI5" s="119"/>
      <c r="CJ5" s="118" t="s">
        <v>142</v>
      </c>
      <c r="CK5" s="119"/>
      <c r="CL5" s="118" t="s">
        <v>143</v>
      </c>
      <c r="CM5" s="119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19"/>
      <c r="CX5" s="118" t="s">
        <v>149</v>
      </c>
      <c r="CY5" s="119"/>
      <c r="CZ5" s="118" t="s">
        <v>98</v>
      </c>
      <c r="DA5" s="119"/>
      <c r="DB5" s="116">
        <v>43981</v>
      </c>
      <c r="DC5" s="117"/>
      <c r="DD5" s="116">
        <v>44009</v>
      </c>
      <c r="DE5" s="117"/>
      <c r="DF5" s="116">
        <v>44016</v>
      </c>
      <c r="DG5" s="117"/>
      <c r="DH5" s="116">
        <v>44044</v>
      </c>
      <c r="DI5" s="117"/>
      <c r="DJ5" s="116">
        <v>44075</v>
      </c>
      <c r="DK5" s="117"/>
      <c r="DL5" s="116">
        <v>44105</v>
      </c>
      <c r="DM5" s="117"/>
      <c r="DN5" s="118" t="s">
        <v>158</v>
      </c>
      <c r="DO5" s="119"/>
      <c r="DP5" s="118" t="s">
        <v>157</v>
      </c>
      <c r="DQ5" s="119"/>
      <c r="DR5" s="118" t="s">
        <v>159</v>
      </c>
      <c r="DS5" s="119"/>
    </row>
    <row r="6" spans="1:123" x14ac:dyDescent="0.35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</row>
    <row r="7" spans="1:123" x14ac:dyDescent="0.35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112"/>
      <c r="DM7" s="112"/>
    </row>
    <row r="8" spans="1:123" x14ac:dyDescent="0.35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112"/>
      <c r="DM8" s="112"/>
    </row>
    <row r="9" spans="1:123" x14ac:dyDescent="0.35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112"/>
      <c r="DM9" s="112"/>
    </row>
    <row r="10" spans="1:123" x14ac:dyDescent="0.35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112"/>
      <c r="DM10" s="112"/>
    </row>
    <row r="11" spans="1:123" x14ac:dyDescent="0.35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112"/>
      <c r="DM11" s="112"/>
    </row>
    <row r="12" spans="1:123" x14ac:dyDescent="0.35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112"/>
      <c r="DM12" s="112"/>
    </row>
    <row r="13" spans="1:123" x14ac:dyDescent="0.35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112"/>
      <c r="DM13" s="112"/>
    </row>
    <row r="14" spans="1:123" x14ac:dyDescent="0.35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112"/>
      <c r="DM14" s="112"/>
    </row>
    <row r="15" spans="1:123" s="30" customFormat="1" x14ac:dyDescent="0.35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K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113"/>
      <c r="DM15" s="113"/>
    </row>
    <row r="16" spans="1:123" x14ac:dyDescent="0.35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112"/>
      <c r="DM16" s="112"/>
    </row>
    <row r="17" spans="1:117" x14ac:dyDescent="0.35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112"/>
      <c r="DM17" s="112"/>
    </row>
    <row r="18" spans="1:117" x14ac:dyDescent="0.35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112"/>
      <c r="DM18" s="112"/>
    </row>
    <row r="19" spans="1:117" x14ac:dyDescent="0.35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112"/>
      <c r="DM19" s="112"/>
    </row>
    <row r="20" spans="1:117" x14ac:dyDescent="0.35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112"/>
      <c r="DM20" s="112"/>
    </row>
    <row r="21" spans="1:117" x14ac:dyDescent="0.35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112"/>
      <c r="DM21" s="112"/>
    </row>
    <row r="22" spans="1:117" x14ac:dyDescent="0.35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112"/>
      <c r="DM22" s="112"/>
    </row>
    <row r="23" spans="1:117" x14ac:dyDescent="0.35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112"/>
      <c r="DM23" s="112"/>
    </row>
    <row r="24" spans="1:117" x14ac:dyDescent="0.35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112"/>
      <c r="DM24" s="112"/>
    </row>
    <row r="25" spans="1:117" x14ac:dyDescent="0.35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112"/>
      <c r="DM25" s="112"/>
    </row>
    <row r="26" spans="1:117" x14ac:dyDescent="0.35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112"/>
      <c r="DM26" s="112"/>
    </row>
    <row r="27" spans="1:117" x14ac:dyDescent="0.35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112"/>
      <c r="DM27" s="112"/>
    </row>
    <row r="28" spans="1:117" x14ac:dyDescent="0.35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112"/>
      <c r="DM28" s="112"/>
    </row>
    <row r="29" spans="1:117" x14ac:dyDescent="0.35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112"/>
      <c r="DM29" s="112"/>
    </row>
    <row r="30" spans="1:117" x14ac:dyDescent="0.35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112"/>
      <c r="DM30" s="112"/>
    </row>
    <row r="31" spans="1:117" s="30" customFormat="1" x14ac:dyDescent="0.35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K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113"/>
      <c r="DM31" s="113"/>
    </row>
    <row r="32" spans="1:117" x14ac:dyDescent="0.35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112"/>
      <c r="DM32" s="112"/>
    </row>
    <row r="33" spans="1:117" x14ac:dyDescent="0.35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112"/>
      <c r="DM33" s="112"/>
    </row>
    <row r="34" spans="1:117" x14ac:dyDescent="0.35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112"/>
      <c r="DM34" s="112"/>
    </row>
    <row r="35" spans="1:117" x14ac:dyDescent="0.35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112"/>
      <c r="DM35" s="112"/>
    </row>
    <row r="36" spans="1:117" x14ac:dyDescent="0.35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112"/>
      <c r="DM36" s="112"/>
    </row>
    <row r="37" spans="1:117" x14ac:dyDescent="0.35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112"/>
      <c r="DM37" s="112"/>
    </row>
    <row r="38" spans="1:117" s="43" customFormat="1" x14ac:dyDescent="0.35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K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114"/>
      <c r="DM38" s="114"/>
    </row>
    <row r="39" spans="1:117" x14ac:dyDescent="0.35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112"/>
      <c r="DM39" s="112"/>
    </row>
    <row r="40" spans="1:117" x14ac:dyDescent="0.35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112"/>
      <c r="DM40" s="112"/>
    </row>
    <row r="41" spans="1:117" x14ac:dyDescent="0.35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112"/>
      <c r="DM41" s="112"/>
    </row>
    <row r="42" spans="1:117" x14ac:dyDescent="0.35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112"/>
      <c r="DM42" s="112"/>
    </row>
    <row r="43" spans="1:117" x14ac:dyDescent="0.35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112"/>
      <c r="DM43" s="112"/>
    </row>
    <row r="44" spans="1:117" x14ac:dyDescent="0.35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112"/>
      <c r="DM44" s="112"/>
    </row>
    <row r="45" spans="1:117" x14ac:dyDescent="0.35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112"/>
      <c r="DM45" s="112"/>
    </row>
    <row r="46" spans="1:117" x14ac:dyDescent="0.35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112"/>
      <c r="DM46" s="112"/>
    </row>
    <row r="47" spans="1:117" x14ac:dyDescent="0.35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112"/>
      <c r="DM47" s="112"/>
    </row>
    <row r="48" spans="1:117" s="43" customFormat="1" x14ac:dyDescent="0.35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K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114"/>
      <c r="DM48" s="114"/>
    </row>
    <row r="49" spans="1:117" x14ac:dyDescent="0.35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112"/>
      <c r="DM49" s="112"/>
    </row>
    <row r="50" spans="1:117" x14ac:dyDescent="0.35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112"/>
      <c r="DM50" s="112"/>
    </row>
    <row r="51" spans="1:117" x14ac:dyDescent="0.35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112"/>
      <c r="DM51" s="112"/>
    </row>
    <row r="52" spans="1:117" x14ac:dyDescent="0.35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112"/>
      <c r="DM52" s="112"/>
    </row>
    <row r="53" spans="1:117" x14ac:dyDescent="0.35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112"/>
      <c r="DM53" s="112"/>
    </row>
    <row r="54" spans="1:117" x14ac:dyDescent="0.35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112"/>
      <c r="DM54" s="112"/>
    </row>
    <row r="55" spans="1:117" x14ac:dyDescent="0.35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112"/>
      <c r="DM55" s="112"/>
    </row>
    <row r="56" spans="1:117" x14ac:dyDescent="0.35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112"/>
      <c r="DM56" s="112"/>
    </row>
    <row r="57" spans="1:117" x14ac:dyDescent="0.35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112"/>
      <c r="DM57" s="112"/>
    </row>
    <row r="58" spans="1:117" x14ac:dyDescent="0.35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112"/>
      <c r="DM58" s="112"/>
    </row>
    <row r="59" spans="1:117" x14ac:dyDescent="0.35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112"/>
      <c r="DM59" s="112"/>
    </row>
    <row r="60" spans="1:117" x14ac:dyDescent="0.35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112"/>
      <c r="DM60" s="112"/>
    </row>
    <row r="61" spans="1:117" x14ac:dyDescent="0.35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112"/>
      <c r="DM61" s="112"/>
    </row>
    <row r="62" spans="1:117" x14ac:dyDescent="0.35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112"/>
      <c r="DM62" s="112"/>
    </row>
    <row r="63" spans="1:117" x14ac:dyDescent="0.35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112"/>
      <c r="DM63" s="112"/>
    </row>
    <row r="64" spans="1:117" x14ac:dyDescent="0.35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112"/>
      <c r="DM64" s="112"/>
    </row>
    <row r="65" spans="1:117" x14ac:dyDescent="0.35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112"/>
      <c r="DM65" s="112"/>
    </row>
    <row r="66" spans="1:117" x14ac:dyDescent="0.35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112"/>
      <c r="DM66" s="112"/>
    </row>
    <row r="67" spans="1:117" x14ac:dyDescent="0.35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112"/>
      <c r="DM67" s="112"/>
    </row>
    <row r="68" spans="1:117" x14ac:dyDescent="0.35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112"/>
      <c r="DM68" s="112"/>
    </row>
    <row r="69" spans="1:117" x14ac:dyDescent="0.35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112"/>
      <c r="DM69" s="112"/>
    </row>
    <row r="70" spans="1:117" x14ac:dyDescent="0.35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112"/>
      <c r="DM70" s="112"/>
    </row>
    <row r="71" spans="1:117" x14ac:dyDescent="0.35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112"/>
      <c r="DM71" s="112"/>
    </row>
    <row r="72" spans="1:117" x14ac:dyDescent="0.35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112"/>
      <c r="DM72" s="112"/>
    </row>
    <row r="73" spans="1:117" x14ac:dyDescent="0.35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112"/>
      <c r="DM73" s="112"/>
    </row>
    <row r="74" spans="1:117" x14ac:dyDescent="0.35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112"/>
      <c r="DM74" s="112"/>
    </row>
    <row r="75" spans="1:117" x14ac:dyDescent="0.35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112"/>
      <c r="DM75" s="112"/>
    </row>
    <row r="76" spans="1:117" x14ac:dyDescent="0.35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112"/>
      <c r="DM76" s="112"/>
    </row>
    <row r="77" spans="1:117" x14ac:dyDescent="0.35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112"/>
      <c r="DM77" s="112"/>
    </row>
    <row r="78" spans="1:117" x14ac:dyDescent="0.35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112"/>
      <c r="DM78" s="112"/>
    </row>
    <row r="79" spans="1:117" x14ac:dyDescent="0.35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112"/>
      <c r="DM79" s="112"/>
    </row>
    <row r="80" spans="1:117" s="43" customFormat="1" x14ac:dyDescent="0.35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K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114"/>
      <c r="DM80" s="114"/>
    </row>
    <row r="81" spans="1:117" x14ac:dyDescent="0.35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112"/>
      <c r="DM81" s="112"/>
    </row>
    <row r="82" spans="1:117" x14ac:dyDescent="0.35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112"/>
      <c r="DM82" s="112"/>
    </row>
    <row r="83" spans="1:117" x14ac:dyDescent="0.35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112"/>
      <c r="DM83" s="112"/>
    </row>
    <row r="84" spans="1:117" x14ac:dyDescent="0.35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112"/>
      <c r="DM84" s="112"/>
    </row>
    <row r="85" spans="1:117" x14ac:dyDescent="0.35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112"/>
      <c r="DM85" s="112"/>
    </row>
    <row r="86" spans="1:117" x14ac:dyDescent="0.35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112"/>
      <c r="DM86" s="112"/>
    </row>
    <row r="87" spans="1:117" x14ac:dyDescent="0.35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112"/>
      <c r="DM87" s="112"/>
    </row>
    <row r="88" spans="1:117" x14ac:dyDescent="0.35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112"/>
      <c r="DM88" s="112"/>
    </row>
    <row r="89" spans="1:117" x14ac:dyDescent="0.35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112"/>
      <c r="DM89" s="112"/>
    </row>
    <row r="90" spans="1:117" x14ac:dyDescent="0.35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112"/>
      <c r="DM90" s="112"/>
    </row>
    <row r="91" spans="1:117" x14ac:dyDescent="0.35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112"/>
      <c r="DM91" s="112"/>
    </row>
    <row r="92" spans="1:117" x14ac:dyDescent="0.35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112"/>
      <c r="DM92" s="112"/>
    </row>
    <row r="93" spans="1:117" x14ac:dyDescent="0.35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112"/>
      <c r="DM93" s="112"/>
    </row>
    <row r="94" spans="1:117" x14ac:dyDescent="0.35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112"/>
      <c r="DM94" s="112"/>
    </row>
    <row r="95" spans="1:117" x14ac:dyDescent="0.35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112"/>
      <c r="DM95" s="112"/>
    </row>
    <row r="96" spans="1:117" s="43" customFormat="1" x14ac:dyDescent="0.35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K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114"/>
      <c r="DM96" s="114"/>
    </row>
    <row r="97" spans="1:117" x14ac:dyDescent="0.35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112"/>
      <c r="DM97" s="112"/>
    </row>
    <row r="98" spans="1:117" s="44" customFormat="1" x14ac:dyDescent="0.35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K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115"/>
      <c r="DM98" s="115"/>
    </row>
    <row r="99" spans="1:117" x14ac:dyDescent="0.35">
      <c r="DC99" s="51"/>
    </row>
    <row r="102" spans="1:117" x14ac:dyDescent="0.35">
      <c r="DB102" s="55"/>
      <c r="DC102" s="55"/>
    </row>
    <row r="103" spans="1:117" x14ac:dyDescent="0.35">
      <c r="DC103" s="51"/>
    </row>
  </sheetData>
  <mergeCells count="61"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DN5:DO5"/>
    <mergeCell ref="DP5:DQ5"/>
    <mergeCell ref="DR5:DS5"/>
    <mergeCell ref="DJ5:DK5"/>
    <mergeCell ref="DL5:DM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F6" sqref="BF6"/>
    </sheetView>
  </sheetViews>
  <sheetFormatPr defaultColWidth="9.1796875" defaultRowHeight="15" customHeight="1" x14ac:dyDescent="0.35"/>
  <cols>
    <col min="1" max="1" width="18.54296875" style="1" customWidth="1"/>
    <col min="2" max="16384" width="9.1796875" style="1"/>
  </cols>
  <sheetData>
    <row r="1" spans="1:114" ht="15" customHeight="1" x14ac:dyDescent="0.35">
      <c r="A1" s="25" t="s">
        <v>96</v>
      </c>
    </row>
    <row r="2" spans="1:114" ht="15" customHeight="1" x14ac:dyDescent="0.35">
      <c r="A2" s="25" t="s">
        <v>152</v>
      </c>
    </row>
    <row r="3" spans="1:114" ht="15" customHeight="1" x14ac:dyDescent="0.35">
      <c r="A3" s="76" t="s">
        <v>154</v>
      </c>
    </row>
    <row r="5" spans="1:114" s="71" customFormat="1" ht="15" customHeight="1" x14ac:dyDescent="0.3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3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</row>
    <row r="7" spans="1:114" s="21" customFormat="1" ht="15" customHeight="1" x14ac:dyDescent="0.3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DJ7" s="21">
        <f>'Population 431331'!DH7/'Population 431331'!DI7</f>
        <v>0.75869471876341776</v>
      </c>
    </row>
    <row r="8" spans="1:114" s="21" customFormat="1" ht="15" customHeight="1" x14ac:dyDescent="0.3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DJ8" s="21" t="e">
        <f>'Population 431331'!DH7/DI7</f>
        <v>#DIV/0!</v>
      </c>
    </row>
    <row r="9" spans="1:114" s="21" customFormat="1" ht="15" customHeight="1" x14ac:dyDescent="0.3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</row>
    <row r="10" spans="1:114" s="21" customFormat="1" ht="15" customHeight="1" x14ac:dyDescent="0.3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</row>
    <row r="11" spans="1:114" s="21" customFormat="1" ht="15" customHeight="1" x14ac:dyDescent="0.3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</row>
    <row r="12" spans="1:114" s="21" customFormat="1" ht="15" customHeight="1" x14ac:dyDescent="0.3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</row>
    <row r="13" spans="1:114" s="21" customFormat="1" ht="15" customHeight="1" x14ac:dyDescent="0.3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</row>
    <row r="14" spans="1:114" s="21" customFormat="1" ht="15" customHeight="1" x14ac:dyDescent="0.3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</row>
    <row r="15" spans="1:114" s="68" customFormat="1" ht="15" customHeight="1" x14ac:dyDescent="0.35">
      <c r="A15" s="94" t="s">
        <v>9</v>
      </c>
      <c r="B15" s="95">
        <f>'Population 431331'!B15/'Population 431331'!C15</f>
        <v>0.7225641851305995</v>
      </c>
      <c r="C15" s="96">
        <f>'Population 431331'!D15/'Population 431331'!E15</f>
        <v>0.74452647983036557</v>
      </c>
      <c r="D15" s="95">
        <f>'Population 431331'!F15/'Population 431331'!G15</f>
        <v>0.72722454362804911</v>
      </c>
      <c r="E15" s="95">
        <f>'Population 431331'!H15/'Population 431331'!I15</f>
        <v>0.72746570467986948</v>
      </c>
      <c r="F15" s="95">
        <f>'Population 431331'!J15/'Population 431331'!K15</f>
        <v>0.72917152429221843</v>
      </c>
      <c r="G15" s="95">
        <f>'Population 431331'!L15/'Population 431331'!M15</f>
        <v>0.72954640237470259</v>
      </c>
      <c r="H15" s="95">
        <f>'Population 431331'!N15/'Population 431331'!O15</f>
        <v>0.72815545913789503</v>
      </c>
      <c r="I15" s="96">
        <f>'Population 431331'!P15/'Population 431331'!Q15</f>
        <v>0.72749479218331514</v>
      </c>
      <c r="J15" s="97">
        <f>'Population 431331'!R15/'Population 431331'!S15</f>
        <v>0.72926844427869975</v>
      </c>
      <c r="K15" s="97">
        <f>'Population 431331'!T15/'Population 431331'!U15</f>
        <v>0.73203389196001845</v>
      </c>
      <c r="L15" s="97">
        <f>'Population 431331'!V15/'Population 431331'!W15</f>
        <v>0.73272623224104894</v>
      </c>
      <c r="M15" s="97">
        <f>'Population 431331'!X15/'Population 431331'!Y15</f>
        <v>0.73196477300917884</v>
      </c>
      <c r="N15" s="97">
        <f>'Population 431331'!Z15/'Population 431331'!AA15</f>
        <v>0.72781621715290068</v>
      </c>
      <c r="O15" s="96">
        <f>'Population 431331'!AB15/'Population 431331'!AC15</f>
        <v>0.72449080360449325</v>
      </c>
      <c r="P15" s="97">
        <f>'Population 431331'!AD15/'Population 431331'!AE15</f>
        <v>0.72881521566519669</v>
      </c>
      <c r="Q15" s="96">
        <f>'Population 431331'!AF15/'Population 431331'!AG15</f>
        <v>0.72940518048982272</v>
      </c>
      <c r="R15" s="97">
        <f>'Population 431331'!AH15/'Population 431331'!AI15</f>
        <v>0.73274633736436379</v>
      </c>
      <c r="S15" s="96">
        <f>'Population 431331'!AJ15/'Population 431331'!AK15</f>
        <v>0.73378393243457962</v>
      </c>
      <c r="T15" s="97">
        <f>'Population 431331'!AL15/'Population 431331'!AM15</f>
        <v>0.73225980524418066</v>
      </c>
      <c r="U15" s="96">
        <f>'Population 431331'!AN15/'Population 431331'!AO15</f>
        <v>0.73196603624121204</v>
      </c>
      <c r="V15" s="97">
        <f>'Population 431331'!AP15/'Population 431331'!AQ15</f>
        <v>0.73063555114200596</v>
      </c>
      <c r="W15" s="97">
        <f>'Population 431331'!AR15/'Population 431331'!AS15</f>
        <v>0.73191441749443664</v>
      </c>
      <c r="X15" s="97">
        <f>'Population 431331'!AT15/'Population 431331'!AU15</f>
        <v>0.73376986444342285</v>
      </c>
      <c r="Y15" s="96">
        <f>'Population 431331'!AV15/'Population 431331'!AW15</f>
        <v>0.73187096135277663</v>
      </c>
      <c r="Z15" s="97">
        <f>'Population 431331'!AX15/'Population 431331'!AY15</f>
        <v>0.72711495144197036</v>
      </c>
      <c r="AA15" s="97">
        <f>'Population 431331'!AZ15/'Population 431331'!BA15</f>
        <v>0.72438460691881579</v>
      </c>
      <c r="AB15" s="97">
        <f>'Population 431331'!BB15/'Population 431331'!BC15</f>
        <v>0.72123952814519354</v>
      </c>
      <c r="AC15" s="97">
        <f>'Population 431331'!BD15/'Population 431331'!BE15</f>
        <v>0.72222827204859219</v>
      </c>
      <c r="AD15" s="97">
        <f>'Population 431331'!BF15/'Population 431331'!BG15</f>
        <v>0.72143868866748184</v>
      </c>
      <c r="AE15" s="97">
        <f>'Population 431331'!BH15/'Population 431331'!BI15</f>
        <v>0.72124441639153236</v>
      </c>
      <c r="AF15" s="97">
        <f>'Population 431331'!BJ15/'Population 431331'!BK15</f>
        <v>0.7190998902305159</v>
      </c>
      <c r="AG15" s="97">
        <f>'Population 431331'!BL15/'Population 431331'!BM15</f>
        <v>0.7195562879700913</v>
      </c>
      <c r="AH15" s="97">
        <f>'Population 431331'!BN15/'Population 431331'!BO15</f>
        <v>0.71953673864997347</v>
      </c>
      <c r="AI15" s="97">
        <f>'Population 431331'!BP15/'Population 431331'!BQ15</f>
        <v>0.72135180468410265</v>
      </c>
      <c r="AJ15" s="97">
        <f>'Population 431331'!BR15/'Population 431331'!BS15</f>
        <v>0.72090305576966107</v>
      </c>
      <c r="AK15" s="97">
        <f>'Population 431331'!BT15/'Population 431331'!BU15</f>
        <v>0.7200329021162043</v>
      </c>
      <c r="AL15" s="97">
        <f>'Population 431331'!BV15/'Population 431331'!BW15</f>
        <v>0.71739157411428922</v>
      </c>
      <c r="AM15" s="97">
        <f>'Population 431331'!BX15/'Population 431331'!BY15</f>
        <v>0.71528173374613002</v>
      </c>
      <c r="AN15" s="97">
        <f>'Population 431331'!BZ15/'Population 431331'!CA15</f>
        <v>0.71420842964638764</v>
      </c>
      <c r="AO15" s="97">
        <f>'Population 431331'!CB15/'Population 431331'!CC15</f>
        <v>0.71699522468470678</v>
      </c>
      <c r="AP15" s="97">
        <f>'Population 431331'!CD15/'Population 431331'!CE15</f>
        <v>0.71955143952048739</v>
      </c>
      <c r="AQ15" s="97">
        <f>'Population 431331'!CF15/'Population 431331'!CG15</f>
        <v>0.71921473845167339</v>
      </c>
      <c r="AR15" s="97">
        <f>'Population 431331'!CH15/'Population 431331'!CI15</f>
        <v>0.71895807146146284</v>
      </c>
      <c r="AS15" s="97">
        <f>'Population 431331'!CJ15/'Population 431331'!CK15</f>
        <v>0.71670611217551372</v>
      </c>
      <c r="AT15" s="97">
        <f>'Population 431331'!CL15/'Population 431331'!CM15</f>
        <v>0.7173943156489655</v>
      </c>
      <c r="AU15" s="97">
        <f>'Population 431331'!CN15/'Population 431331'!CO15</f>
        <v>0.72063906014609258</v>
      </c>
      <c r="AV15" s="97">
        <f>'Population 431331'!CP15/'Population 431331'!CQ15</f>
        <v>0.72073109031115612</v>
      </c>
      <c r="AW15" s="97">
        <f>'Population 431331'!CR15/'Population 431331'!CS15</f>
        <v>0.71924697308991536</v>
      </c>
      <c r="AX15" s="97">
        <f>'Population 431331'!CT15/'Population 431331'!CU15</f>
        <v>0.71459387181007405</v>
      </c>
      <c r="AY15" s="97">
        <f>'Population 431331'!CV15/'Population 431331'!CW15</f>
        <v>0.71360243678334534</v>
      </c>
      <c r="AZ15" s="97">
        <f>'Population 431331'!CX15/'Population 431331'!CY15</f>
        <v>0.71340429775140846</v>
      </c>
      <c r="BA15" s="97">
        <f>'Population 431331'!CZ15/'Population 431331'!DA15</f>
        <v>0.70305279808686338</v>
      </c>
      <c r="BB15" s="97">
        <f>'Population 431331'!DB15/'Population 431331'!DC15</f>
        <v>0.68776508564064709</v>
      </c>
      <c r="BC15" s="97">
        <f>'Population 431331'!DD15/'Population 431331'!DE15</f>
        <v>0.68556125584837502</v>
      </c>
      <c r="BD15" s="97">
        <f>'Population 431331'!DF15/'Population 431331'!DG15</f>
        <v>0.68079074594375677</v>
      </c>
      <c r="BE15" s="97">
        <f>'Population 431331'!DH15/'Population 431331'!DI15</f>
        <v>0.6818598492564677</v>
      </c>
      <c r="BF15" s="97">
        <f>'Population 431331'!DJ15/'Population 431331'!DK15</f>
        <v>0.68031061481196253</v>
      </c>
    </row>
    <row r="16" spans="1:114" s="21" customFormat="1" ht="15" customHeight="1" x14ac:dyDescent="0.3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</row>
    <row r="17" spans="1:58" s="21" customFormat="1" ht="15" customHeight="1" x14ac:dyDescent="0.3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</row>
    <row r="18" spans="1:58" s="21" customFormat="1" ht="15" customHeight="1" x14ac:dyDescent="0.3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</row>
    <row r="19" spans="1:58" s="21" customFormat="1" ht="15" customHeight="1" x14ac:dyDescent="0.3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</row>
    <row r="20" spans="1:58" s="21" customFormat="1" ht="15" customHeight="1" x14ac:dyDescent="0.3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</row>
    <row r="21" spans="1:58" s="21" customFormat="1" ht="15" customHeight="1" x14ac:dyDescent="0.3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</row>
    <row r="22" spans="1:58" s="21" customFormat="1" ht="15" customHeight="1" x14ac:dyDescent="0.3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</row>
    <row r="23" spans="1:58" s="21" customFormat="1" ht="15" customHeight="1" x14ac:dyDescent="0.3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</row>
    <row r="24" spans="1:58" s="21" customFormat="1" ht="15" customHeight="1" x14ac:dyDescent="0.3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</row>
    <row r="25" spans="1:58" s="21" customFormat="1" ht="15" customHeight="1" x14ac:dyDescent="0.3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</row>
    <row r="26" spans="1:58" s="21" customFormat="1" ht="15" customHeight="1" x14ac:dyDescent="0.3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</row>
    <row r="27" spans="1:58" s="21" customFormat="1" ht="15" customHeight="1" x14ac:dyDescent="0.3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</row>
    <row r="28" spans="1:58" s="21" customFormat="1" ht="15" customHeight="1" x14ac:dyDescent="0.3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</row>
    <row r="29" spans="1:58" s="21" customFormat="1" ht="15" customHeight="1" x14ac:dyDescent="0.3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</row>
    <row r="30" spans="1:58" s="21" customFormat="1" ht="15" customHeight="1" x14ac:dyDescent="0.3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</row>
    <row r="31" spans="1:58" s="68" customFormat="1" ht="15" customHeight="1" x14ac:dyDescent="0.35">
      <c r="A31" s="94" t="s">
        <v>25</v>
      </c>
      <c r="B31" s="95">
        <f>'Population 431331'!B31/'Population 431331'!C31</f>
        <v>0.80200611564121571</v>
      </c>
      <c r="C31" s="96">
        <f>'Population 431331'!D31/'Population 431331'!E31</f>
        <v>0.8053072494968877</v>
      </c>
      <c r="D31" s="95">
        <f>'Population 431331'!F31/'Population 431331'!G31</f>
        <v>0.80585860915695995</v>
      </c>
      <c r="E31" s="95">
        <f>'Population 431331'!H31/'Population 431331'!I31</f>
        <v>0.80678449127806762</v>
      </c>
      <c r="F31" s="95">
        <f>'Population 431331'!J31/'Population 431331'!K31</f>
        <v>0.80962826137150778</v>
      </c>
      <c r="G31" s="95">
        <f>'Population 431331'!L31/'Population 431331'!M31</f>
        <v>0.80981126838745487</v>
      </c>
      <c r="H31" s="95">
        <f>'Population 431331'!N31/'Population 431331'!O31</f>
        <v>0.80800333665454038</v>
      </c>
      <c r="I31" s="96">
        <f>'Population 431331'!P31/'Population 431331'!Q31</f>
        <v>0.80586488492947295</v>
      </c>
      <c r="J31" s="97">
        <f>'Population 431331'!R31/'Population 431331'!S31</f>
        <v>0.80556073025335317</v>
      </c>
      <c r="K31" s="97">
        <f>'Population 431331'!T31/'Population 431331'!U31</f>
        <v>0.80654671377430454</v>
      </c>
      <c r="L31" s="97">
        <f>'Population 431331'!V31/'Population 431331'!W31</f>
        <v>0.80732871583676524</v>
      </c>
      <c r="M31" s="97">
        <f>'Population 431331'!X31/'Population 431331'!Y31</f>
        <v>0.8064981949458484</v>
      </c>
      <c r="N31" s="97">
        <f>'Population 431331'!Z31/'Population 431331'!AA31</f>
        <v>0.80672875436554137</v>
      </c>
      <c r="O31" s="96">
        <f>'Population 431331'!AB31/'Population 431331'!AC31</f>
        <v>0.80383243583467379</v>
      </c>
      <c r="P31" s="97">
        <f>'Population 431331'!AD31/'Population 431331'!AE31</f>
        <v>0.80476728370870698</v>
      </c>
      <c r="Q31" s="96">
        <f>'Population 431331'!AF31/'Population 431331'!AG31</f>
        <v>0.80640114125307749</v>
      </c>
      <c r="R31" s="97">
        <f>'Population 431331'!AH31/'Population 431331'!AI31</f>
        <v>0.80870703313356751</v>
      </c>
      <c r="S31" s="96">
        <f>'Population 431331'!AJ31/'Population 431331'!AK31</f>
        <v>0.80951942127816434</v>
      </c>
      <c r="T31" s="97">
        <f>'Population 431331'!AL31/'Population 431331'!AM31</f>
        <v>0.8092437170157859</v>
      </c>
      <c r="U31" s="96">
        <f>'Population 431331'!AN31/'Population 431331'!AO31</f>
        <v>0.80783717393847232</v>
      </c>
      <c r="V31" s="97">
        <f>'Population 431331'!AP31/'Population 431331'!AQ31</f>
        <v>0.80461307428785955</v>
      </c>
      <c r="W31" s="97">
        <f>'Population 431331'!AR31/'Population 431331'!AS31</f>
        <v>0.80629899018430906</v>
      </c>
      <c r="X31" s="97">
        <f>'Population 431331'!AT31/'Population 431331'!AU31</f>
        <v>0.80528433287062084</v>
      </c>
      <c r="Y31" s="96">
        <f>'Population 431331'!AV31/'Population 431331'!AW31</f>
        <v>0.80530931945030726</v>
      </c>
      <c r="Z31" s="97">
        <f>'Population 431331'!AX31/'Population 431331'!AY31</f>
        <v>0.80230927449513834</v>
      </c>
      <c r="AA31" s="97">
        <f>'Population 431331'!AZ31/'Population 431331'!BA31</f>
        <v>0.79983233979135615</v>
      </c>
      <c r="AB31" s="97">
        <f>'Population 431331'!BB31/'Population 431331'!BC31</f>
        <v>0.79621093389877384</v>
      </c>
      <c r="AC31" s="97">
        <f>'Population 431331'!BD31/'Population 431331'!BE31</f>
        <v>0.79712438084755088</v>
      </c>
      <c r="AD31" s="97">
        <f>'Population 431331'!BF31/'Population 431331'!BG31</f>
        <v>0.79798468917173948</v>
      </c>
      <c r="AE31" s="97">
        <f>'Population 431331'!BH31/'Population 431331'!BI31</f>
        <v>0.79664917610236585</v>
      </c>
      <c r="AF31" s="97">
        <f>'Population 431331'!BJ31/'Population 431331'!BK31</f>
        <v>0.79495319306701273</v>
      </c>
      <c r="AG31" s="97">
        <f>'Population 431331'!BL31/'Population 431331'!BM31</f>
        <v>0.79406056354495502</v>
      </c>
      <c r="AH31" s="97">
        <f>'Population 431331'!BN31/'Population 431331'!BO31</f>
        <v>0.79401837614850923</v>
      </c>
      <c r="AI31" s="97">
        <f>'Population 431331'!BP31/'Population 431331'!BQ31</f>
        <v>0.79415304027748279</v>
      </c>
      <c r="AJ31" s="97">
        <f>'Population 431331'!BR31/'Population 431331'!BS31</f>
        <v>0.79244083362769335</v>
      </c>
      <c r="AK31" s="97">
        <f>'Population 431331'!BT31/'Population 431331'!BU31</f>
        <v>0.79302505449176175</v>
      </c>
      <c r="AL31" s="97">
        <f>'Population 431331'!BV31/'Population 431331'!BW31</f>
        <v>0.79174673103060411</v>
      </c>
      <c r="AM31" s="97">
        <f>'Population 431331'!BX31/'Population 431331'!BY31</f>
        <v>0.79067313779278325</v>
      </c>
      <c r="AN31" s="97">
        <f>'Population 431331'!BZ31/'Population 431331'!CA31</f>
        <v>0.79104477611940294</v>
      </c>
      <c r="AO31" s="97">
        <f>'Population 431331'!CB31/'Population 431331'!CC31</f>
        <v>0.79076944496008905</v>
      </c>
      <c r="AP31" s="97">
        <f>'Population 431331'!CD31/'Population 431331'!CE31</f>
        <v>0.79293210736509701</v>
      </c>
      <c r="AQ31" s="97">
        <f>'Population 431331'!CF31/'Population 431331'!CG31</f>
        <v>0.79198864165347738</v>
      </c>
      <c r="AR31" s="97">
        <f>'Population 431331'!CH31/'Population 431331'!CI31</f>
        <v>0.78945764777574645</v>
      </c>
      <c r="AS31" s="97">
        <f>'Population 431331'!CJ31/'Population 431331'!CK31</f>
        <v>0.78796243865609661</v>
      </c>
      <c r="AT31" s="97">
        <f>'Population 431331'!CL31/'Population 431331'!CM31</f>
        <v>0.78763772796352582</v>
      </c>
      <c r="AU31" s="97">
        <f>'Population 431331'!CN31/'Population 431331'!CO31</f>
        <v>0.78715933790336068</v>
      </c>
      <c r="AV31" s="97">
        <f>'Population 431331'!CP31/'Population 431331'!CQ31</f>
        <v>0.78459187085064719</v>
      </c>
      <c r="AW31" s="97">
        <f>'Population 431331'!CR31/'Population 431331'!CS31</f>
        <v>0.78235867214789823</v>
      </c>
      <c r="AX31" s="97">
        <f>'Population 431331'!CT31/'Population 431331'!CU31</f>
        <v>0.78109182080514683</v>
      </c>
      <c r="AY31" s="97">
        <f>'Population 431331'!CV31/'Population 431331'!CW31</f>
        <v>0.78023926612445627</v>
      </c>
      <c r="AZ31" s="97">
        <f>'Population 431331'!CX31/'Population 431331'!CY31</f>
        <v>0.7783144337113258</v>
      </c>
      <c r="BA31" s="97">
        <f>'Population 431331'!CZ31/'Population 431331'!DA31</f>
        <v>0.76948528555118023</v>
      </c>
      <c r="BB31" s="97">
        <f>'Population 431331'!DB31/'Population 431331'!DC31</f>
        <v>0.75651403111805737</v>
      </c>
      <c r="BC31" s="97">
        <f>'Population 431331'!DD31/'Population 431331'!DE31</f>
        <v>0.75342369712549662</v>
      </c>
      <c r="BD31" s="97">
        <f>'Population 431331'!DF31/'Population 431331'!DG31</f>
        <v>0.74914315226066952</v>
      </c>
      <c r="BE31" s="97">
        <f>'Population 431331'!DH31/'Population 431331'!DI31</f>
        <v>0.75128563641965074</v>
      </c>
      <c r="BF31" s="97">
        <f>'Population 431331'!DJ31/'Population 431331'!DK31</f>
        <v>0.74693974755894266</v>
      </c>
    </row>
    <row r="32" spans="1:58" s="21" customFormat="1" ht="15" customHeight="1" x14ac:dyDescent="0.3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</row>
    <row r="33" spans="1:58" s="21" customFormat="1" ht="15" customHeight="1" x14ac:dyDescent="0.3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</row>
    <row r="34" spans="1:58" s="21" customFormat="1" ht="15" customHeight="1" x14ac:dyDescent="0.3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</row>
    <row r="35" spans="1:58" s="21" customFormat="1" ht="15" customHeight="1" x14ac:dyDescent="0.3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</row>
    <row r="36" spans="1:58" s="21" customFormat="1" ht="15" customHeight="1" x14ac:dyDescent="0.3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</row>
    <row r="37" spans="1:58" s="21" customFormat="1" ht="15" customHeight="1" x14ac:dyDescent="0.3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</row>
    <row r="38" spans="1:58" s="68" customFormat="1" ht="15" customHeight="1" x14ac:dyDescent="0.35">
      <c r="A38" s="94" t="s">
        <v>32</v>
      </c>
      <c r="B38" s="95">
        <f>'Population 431331'!B38/'Population 431331'!C38</f>
        <v>0.74756260753202064</v>
      </c>
      <c r="C38" s="96">
        <f>'Population 431331'!D38/'Population 431331'!E38</f>
        <v>0.75283926852743022</v>
      </c>
      <c r="D38" s="95">
        <f>'Population 431331'!F38/'Population 431331'!G38</f>
        <v>0.75362318840579712</v>
      </c>
      <c r="E38" s="95">
        <f>'Population 431331'!H38/'Population 431331'!I38</f>
        <v>0.75319595497042546</v>
      </c>
      <c r="F38" s="95">
        <f>'Population 431331'!J38/'Population 431331'!K38</f>
        <v>0.75476529160739692</v>
      </c>
      <c r="G38" s="95">
        <f>'Population 431331'!L38/'Population 431331'!M38</f>
        <v>0.75356531660011405</v>
      </c>
      <c r="H38" s="95">
        <f>'Population 431331'!N38/'Population 431331'!O38</f>
        <v>0.75223596574690765</v>
      </c>
      <c r="I38" s="96">
        <f>'Population 431331'!P38/'Population 431331'!Q38</f>
        <v>0.76553145549121604</v>
      </c>
      <c r="J38" s="97">
        <f>'Population 431331'!R38/'Population 431331'!S38</f>
        <v>0.75484244001156409</v>
      </c>
      <c r="K38" s="97">
        <f>'Population 431331'!T38/'Population 431331'!U38</f>
        <v>0.75767226404169075</v>
      </c>
      <c r="L38" s="97">
        <f>'Population 431331'!V38/'Population 431331'!W38</f>
        <v>0.75883197702249883</v>
      </c>
      <c r="M38" s="97">
        <f>'Population 431331'!X38/'Population 431331'!Y38</f>
        <v>0.75538402896893464</v>
      </c>
      <c r="N38" s="97">
        <f>'Population 431331'!Z38/'Population 431331'!AA38</f>
        <v>0.75316395470549058</v>
      </c>
      <c r="O38" s="96">
        <f>'Population 431331'!AB38/'Population 431331'!AC38</f>
        <v>0.75434101907201823</v>
      </c>
      <c r="P38" s="97">
        <f>'Population 431331'!AD38/'Population 431331'!AE38</f>
        <v>0.75486196755526036</v>
      </c>
      <c r="Q38" s="96">
        <f>'Population 431331'!AF38/'Population 431331'!AG38</f>
        <v>0.75014132278123236</v>
      </c>
      <c r="R38" s="97">
        <f>'Population 431331'!AH38/'Population 431331'!AI38</f>
        <v>0.75025819171908736</v>
      </c>
      <c r="S38" s="96">
        <f>'Population 431331'!AJ38/'Population 431331'!AK38</f>
        <v>0.75117813383600374</v>
      </c>
      <c r="T38" s="97">
        <f>'Population 431331'!AL38/'Population 431331'!AM38</f>
        <v>0.75301949595815498</v>
      </c>
      <c r="U38" s="96">
        <f>'Population 431331'!AN38/'Population 431331'!AO38</f>
        <v>0.75690448791714615</v>
      </c>
      <c r="V38" s="97">
        <f>'Population 431331'!AP38/'Population 431331'!AQ38</f>
        <v>0.75658527206306481</v>
      </c>
      <c r="W38" s="97">
        <f>'Population 431331'!AR38/'Population 431331'!AS38</f>
        <v>0.755866731047803</v>
      </c>
      <c r="X38" s="97">
        <f>'Population 431331'!AT38/'Population 431331'!AU38</f>
        <v>0.75956179127426482</v>
      </c>
      <c r="Y38" s="96">
        <f>'Population 431331'!AV38/'Population 431331'!AW38</f>
        <v>0.761624541771175</v>
      </c>
      <c r="Z38" s="97">
        <f>'Population 431331'!AX38/'Population 431331'!AY38</f>
        <v>0.75733179988499133</v>
      </c>
      <c r="AA38" s="97">
        <f>'Population 431331'!AZ38/'Population 431331'!BA38</f>
        <v>0.75940717928976997</v>
      </c>
      <c r="AB38" s="97">
        <f>'Population 431331'!BB38/'Population 431331'!BC38</f>
        <v>0.75007078810759797</v>
      </c>
      <c r="AC38" s="97">
        <f>'Population 431331'!BD38/'Population 431331'!BE38</f>
        <v>0.75341815419673375</v>
      </c>
      <c r="AD38" s="97">
        <f>'Population 431331'!BF38/'Population 431331'!BG38</f>
        <v>0.75562090883217914</v>
      </c>
      <c r="AE38" s="97">
        <f>'Population 431331'!BH38/'Population 431331'!BI38</f>
        <v>0.75385640830318035</v>
      </c>
      <c r="AF38" s="97">
        <f>'Population 431331'!BJ38/'Population 431331'!BK38</f>
        <v>0.75340638399237736</v>
      </c>
      <c r="AG38" s="97">
        <f>'Population 431331'!BL38/'Population 431331'!BM38</f>
        <v>0.75846522781774584</v>
      </c>
      <c r="AH38" s="97">
        <f>'Population 431331'!BN38/'Population 431331'!BO38</f>
        <v>0.76428571428571423</v>
      </c>
      <c r="AI38" s="97">
        <f>'Population 431331'!BP38/'Population 431331'!BQ38</f>
        <v>0.7678935612314266</v>
      </c>
      <c r="AJ38" s="97">
        <f>'Population 431331'!BR38/'Population 431331'!BS38</f>
        <v>0.77140635630284771</v>
      </c>
      <c r="AK38" s="97">
        <f>'Population 431331'!BT38/'Population 431331'!BU38</f>
        <v>0.76949185415050425</v>
      </c>
      <c r="AL38" s="97">
        <f>'Population 431331'!BV38/'Population 431331'!BW38</f>
        <v>0.76493293447843291</v>
      </c>
      <c r="AM38" s="97">
        <f>'Population 431331'!BX38/'Population 431331'!BY38</f>
        <v>0.76613838422883651</v>
      </c>
      <c r="AN38" s="97">
        <f>'Population 431331'!BZ38/'Population 431331'!CA38</f>
        <v>0.76708788052843191</v>
      </c>
      <c r="AO38" s="97">
        <f>'Population 431331'!CB38/'Population 431331'!CC38</f>
        <v>0.77106472615855992</v>
      </c>
      <c r="AP38" s="97">
        <f>'Population 431331'!CD38/'Population 431331'!CE38</f>
        <v>0.77114285714285713</v>
      </c>
      <c r="AQ38" s="97">
        <f>'Population 431331'!CF38/'Population 431331'!CG38</f>
        <v>0.77305918524212147</v>
      </c>
      <c r="AR38" s="97">
        <f>'Population 431331'!CH38/'Population 431331'!CI38</f>
        <v>0.77214217098943327</v>
      </c>
      <c r="AS38" s="97">
        <f>'Population 431331'!CJ38/'Population 431331'!CK38</f>
        <v>0.77492682926829271</v>
      </c>
      <c r="AT38" s="97">
        <f>'Population 431331'!CL38/'Population 431331'!CM38</f>
        <v>0.77334248724990196</v>
      </c>
      <c r="AU38" s="97">
        <f>'Population 431331'!CN38/'Population 431331'!CO38</f>
        <v>0.77544171355246272</v>
      </c>
      <c r="AV38" s="97">
        <f>'Population 431331'!CP38/'Population 431331'!CQ38</f>
        <v>0.77558242406369804</v>
      </c>
      <c r="AW38" s="97">
        <f>'Population 431331'!CR38/'Population 431331'!CS38</f>
        <v>0.77302243211334121</v>
      </c>
      <c r="AX38" s="97">
        <f>'Population 431331'!CT38/'Population 431331'!CU38</f>
        <v>0.76825085742283195</v>
      </c>
      <c r="AY38" s="97">
        <f>'Population 431331'!CV38/'Population 431331'!CW38</f>
        <v>0.76503851028565861</v>
      </c>
      <c r="AZ38" s="97">
        <f>'Population 431331'!CX38/'Population 431331'!CY38</f>
        <v>0.76030504874987936</v>
      </c>
      <c r="BA38" s="97">
        <f>'Population 431331'!CZ38/'Population 431331'!DA38</f>
        <v>0.75260316236020053</v>
      </c>
      <c r="BB38" s="97">
        <f>'Population 431331'!DB38/'Population 431331'!DC38</f>
        <v>0.73740694189306777</v>
      </c>
      <c r="BC38" s="97">
        <f>'Population 431331'!DD38/'Population 431331'!DE38</f>
        <v>0.73541383989145181</v>
      </c>
      <c r="BD38" s="97">
        <f>'Population 431331'!DF38/'Population 431331'!DG38</f>
        <v>0.72908288376655228</v>
      </c>
      <c r="BE38" s="97">
        <f>'Population 431331'!DH38/'Population 431331'!DI38</f>
        <v>0.73327368525698378</v>
      </c>
      <c r="BF38" s="97">
        <f>'Population 431331'!DJ38/'Population 431331'!DK38</f>
        <v>0.72807980049875309</v>
      </c>
    </row>
    <row r="39" spans="1:58" s="21" customFormat="1" ht="15" customHeight="1" x14ac:dyDescent="0.3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</row>
    <row r="40" spans="1:58" s="21" customFormat="1" ht="15" customHeight="1" x14ac:dyDescent="0.3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</row>
    <row r="41" spans="1:58" s="21" customFormat="1" ht="15" customHeight="1" x14ac:dyDescent="0.3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</row>
    <row r="42" spans="1:58" s="21" customFormat="1" ht="15" customHeight="1" x14ac:dyDescent="0.3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</row>
    <row r="43" spans="1:58" s="21" customFormat="1" ht="15" customHeight="1" x14ac:dyDescent="0.3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</row>
    <row r="44" spans="1:58" s="21" customFormat="1" ht="15" customHeight="1" x14ac:dyDescent="0.3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</row>
    <row r="45" spans="1:58" s="21" customFormat="1" ht="15" customHeight="1" x14ac:dyDescent="0.3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</row>
    <row r="46" spans="1:58" s="21" customFormat="1" ht="15" customHeight="1" x14ac:dyDescent="0.3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</row>
    <row r="47" spans="1:58" s="21" customFormat="1" ht="15" customHeight="1" x14ac:dyDescent="0.3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</row>
    <row r="48" spans="1:58" s="68" customFormat="1" ht="15" customHeight="1" x14ac:dyDescent="0.35">
      <c r="A48" s="94" t="s">
        <v>42</v>
      </c>
      <c r="B48" s="95">
        <f>'Population 431331'!B48/'Population 431331'!C48</f>
        <v>0.73287748643761297</v>
      </c>
      <c r="C48" s="96">
        <f>'Population 431331'!D48/'Population 431331'!E48</f>
        <v>0.73644294919313447</v>
      </c>
      <c r="D48" s="95">
        <f>'Population 431331'!F48/'Population 431331'!G48</f>
        <v>0.73449579594830994</v>
      </c>
      <c r="E48" s="95">
        <f>'Population 431331'!H48/'Population 431331'!I48</f>
        <v>0.72942833004787389</v>
      </c>
      <c r="F48" s="95">
        <f>'Population 431331'!J48/'Population 431331'!K48</f>
        <v>0.73353804162401914</v>
      </c>
      <c r="G48" s="95">
        <f>'Population 431331'!L48/'Population 431331'!M48</f>
        <v>0.73389259829937792</v>
      </c>
      <c r="H48" s="95">
        <f>'Population 431331'!N48/'Population 431331'!O48</f>
        <v>0.73401872379530186</v>
      </c>
      <c r="I48" s="96">
        <f>'Population 431331'!P48/'Population 431331'!Q48</f>
        <v>0.73578710903749789</v>
      </c>
      <c r="J48" s="97">
        <f>'Population 431331'!R48/'Population 431331'!S48</f>
        <v>0.74026651216685979</v>
      </c>
      <c r="K48" s="97">
        <f>'Population 431331'!T48/'Population 431331'!U48</f>
        <v>0.74264234512500726</v>
      </c>
      <c r="L48" s="97">
        <f>'Population 431331'!V48/'Population 431331'!W48</f>
        <v>0.74685167910447758</v>
      </c>
      <c r="M48" s="97">
        <f>'Population 431331'!X48/'Population 431331'!Y48</f>
        <v>0.74426020408163263</v>
      </c>
      <c r="N48" s="97">
        <f>'Population 431331'!Z48/'Population 431331'!AA48</f>
        <v>0.74084767294144815</v>
      </c>
      <c r="O48" s="96">
        <f>'Population 431331'!AB48/'Population 431331'!AC48</f>
        <v>0.73862128641476776</v>
      </c>
      <c r="P48" s="97">
        <f>'Population 431331'!AD48/'Population 431331'!AE48</f>
        <v>0.73904848934833511</v>
      </c>
      <c r="Q48" s="96">
        <f>'Population 431331'!AF48/'Population 431331'!AG48</f>
        <v>0.7438361649791202</v>
      </c>
      <c r="R48" s="97">
        <f>'Population 431331'!AH48/'Population 431331'!AI48</f>
        <v>0.74638927097661623</v>
      </c>
      <c r="S48" s="96">
        <f>'Population 431331'!AJ48/'Population 431331'!AK48</f>
        <v>0.74638761467889914</v>
      </c>
      <c r="T48" s="97">
        <f>'Population 431331'!AL48/'Population 431331'!AM48</f>
        <v>0.74697819674975419</v>
      </c>
      <c r="U48" s="96">
        <f>'Population 431331'!AN48/'Population 431331'!AO48</f>
        <v>0.74878633678423112</v>
      </c>
      <c r="V48" s="97">
        <f>'Population 431331'!AP48/'Population 431331'!AQ48</f>
        <v>0.75056887799754946</v>
      </c>
      <c r="W48" s="97">
        <f>'Population 431331'!AR48/'Population 431331'!AS48</f>
        <v>0.75224248109280645</v>
      </c>
      <c r="X48" s="97">
        <f>'Population 431331'!AT48/'Population 431331'!AU48</f>
        <v>0.75509486999297259</v>
      </c>
      <c r="Y48" s="96">
        <f>'Population 431331'!AV48/'Population 431331'!AW48</f>
        <v>0.75137250321224158</v>
      </c>
      <c r="Z48" s="97">
        <f>'Population 431331'!AX48/'Population 431331'!AY48</f>
        <v>0.74404900816802799</v>
      </c>
      <c r="AA48" s="97">
        <f>'Population 431331'!AZ48/'Population 431331'!BA48</f>
        <v>0.7429136837203888</v>
      </c>
      <c r="AB48" s="97">
        <f>'Population 431331'!BB48/'Population 431331'!BC48</f>
        <v>0.73726371599815588</v>
      </c>
      <c r="AC48" s="97">
        <f>'Population 431331'!BD48/'Population 431331'!BE48</f>
        <v>0.74050959060979105</v>
      </c>
      <c r="AD48" s="97">
        <f>'Population 431331'!BF48/'Population 431331'!BG48</f>
        <v>0.73817034700315454</v>
      </c>
      <c r="AE48" s="97">
        <f>'Population 431331'!BH48/'Population 431331'!BI48</f>
        <v>0.73695377910310811</v>
      </c>
      <c r="AF48" s="97">
        <f>'Population 431331'!BJ48/'Population 431331'!BK48</f>
        <v>0.73628022390212933</v>
      </c>
      <c r="AG48" s="97">
        <f>'Population 431331'!BL48/'Population 431331'!BM48</f>
        <v>0.73560469050813837</v>
      </c>
      <c r="AH48" s="97">
        <f>'Population 431331'!BN48/'Population 431331'!BO48</f>
        <v>0.74181852876633914</v>
      </c>
      <c r="AI48" s="97">
        <f>'Population 431331'!BP48/'Population 431331'!BQ48</f>
        <v>0.7387819575264728</v>
      </c>
      <c r="AJ48" s="97">
        <f>'Population 431331'!BR48/'Population 431331'!BS48</f>
        <v>0.73779637377963736</v>
      </c>
      <c r="AK48" s="97">
        <f>'Population 431331'!BT48/'Population 431331'!BU48</f>
        <v>0.73914056131361361</v>
      </c>
      <c r="AL48" s="97">
        <f>'Population 431331'!BV48/'Population 431331'!BW48</f>
        <v>0.73775415896487984</v>
      </c>
      <c r="AM48" s="97">
        <f>'Population 431331'!BX48/'Population 431331'!BY48</f>
        <v>0.73444463737917465</v>
      </c>
      <c r="AN48" s="97">
        <f>'Population 431331'!BZ48/'Population 431331'!CA48</f>
        <v>0.73597662293015531</v>
      </c>
      <c r="AO48" s="97">
        <f>'Population 431331'!CB48/'Population 431331'!CC48</f>
        <v>0.73782920989624901</v>
      </c>
      <c r="AP48" s="97">
        <f>'Population 431331'!CD48/'Population 431331'!CE48</f>
        <v>0.74021980525027053</v>
      </c>
      <c r="AQ48" s="97">
        <f>'Population 431331'!CF48/'Population 431331'!CG48</f>
        <v>0.7406116033152329</v>
      </c>
      <c r="AR48" s="97">
        <f>'Population 431331'!CH48/'Population 431331'!CI48</f>
        <v>0.73935283636990634</v>
      </c>
      <c r="AS48" s="97">
        <f>'Population 431331'!CJ48/'Population 431331'!CK48</f>
        <v>0.74318615820843703</v>
      </c>
      <c r="AT48" s="97">
        <f>'Population 431331'!CL48/'Population 431331'!CM48</f>
        <v>0.7452411538012379</v>
      </c>
      <c r="AU48" s="97">
        <f>'Population 431331'!CN48/'Population 431331'!CO48</f>
        <v>0.74792975861866451</v>
      </c>
      <c r="AV48" s="97">
        <f>'Population 431331'!CP48/'Population 431331'!CQ48</f>
        <v>0.74577966001999885</v>
      </c>
      <c r="AW48" s="97">
        <f>'Population 431331'!CR48/'Population 431331'!CS48</f>
        <v>0.74453327063249475</v>
      </c>
      <c r="AX48" s="97">
        <f>'Population 431331'!CT48/'Population 431331'!CU48</f>
        <v>0.73956448128904195</v>
      </c>
      <c r="AY48" s="97">
        <f>'Population 431331'!CV48/'Population 431331'!CW48</f>
        <v>0.73786634038338283</v>
      </c>
      <c r="AZ48" s="97">
        <f>'Population 431331'!CX48/'Population 431331'!CY48</f>
        <v>0.73581100547392686</v>
      </c>
      <c r="BA48" s="97">
        <f>'Population 431331'!CZ48/'Population 431331'!DA48</f>
        <v>0.72380733681612031</v>
      </c>
      <c r="BB48" s="97">
        <f>'Population 431331'!DB48/'Population 431331'!DC48</f>
        <v>0.70720746672812118</v>
      </c>
      <c r="BC48" s="97">
        <f>'Population 431331'!DD48/'Population 431331'!DE48</f>
        <v>0.70393746381007527</v>
      </c>
      <c r="BD48" s="97">
        <f>'Population 431331'!DF48/'Population 431331'!DG48</f>
        <v>0.69862613270973395</v>
      </c>
      <c r="BE48" s="97">
        <f>'Population 431331'!DH48/'Population 431331'!DI48</f>
        <v>0.7011257146225025</v>
      </c>
      <c r="BF48" s="97">
        <f>'Population 431331'!DJ48/'Population 431331'!DK48</f>
        <v>0.69816350710900477</v>
      </c>
    </row>
    <row r="49" spans="1:58" s="21" customFormat="1" ht="15" customHeight="1" x14ac:dyDescent="0.3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</row>
    <row r="50" spans="1:58" s="21" customFormat="1" ht="15" customHeight="1" x14ac:dyDescent="0.3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</row>
    <row r="51" spans="1:58" s="21" customFormat="1" ht="15" customHeight="1" x14ac:dyDescent="0.3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</row>
    <row r="52" spans="1:58" s="21" customFormat="1" ht="15" customHeight="1" x14ac:dyDescent="0.3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</row>
    <row r="53" spans="1:58" s="21" customFormat="1" ht="15" customHeight="1" x14ac:dyDescent="0.3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</row>
    <row r="54" spans="1:58" s="21" customFormat="1" ht="15" customHeight="1" x14ac:dyDescent="0.3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</row>
    <row r="55" spans="1:58" s="21" customFormat="1" ht="15" customHeight="1" x14ac:dyDescent="0.3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</row>
    <row r="56" spans="1:58" s="21" customFormat="1" ht="15" customHeight="1" x14ac:dyDescent="0.3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</row>
    <row r="57" spans="1:58" s="21" customFormat="1" ht="15" customHeight="1" x14ac:dyDescent="0.3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</row>
    <row r="58" spans="1:58" s="21" customFormat="1" ht="15" customHeight="1" x14ac:dyDescent="0.3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</row>
    <row r="59" spans="1:58" s="21" customFormat="1" ht="15" customHeight="1" x14ac:dyDescent="0.3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</row>
    <row r="60" spans="1:58" s="21" customFormat="1" ht="15" customHeight="1" x14ac:dyDescent="0.3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</row>
    <row r="61" spans="1:58" s="21" customFormat="1" ht="15" customHeight="1" x14ac:dyDescent="0.3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</row>
    <row r="62" spans="1:58" s="21" customFormat="1" ht="15" customHeight="1" x14ac:dyDescent="0.3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</row>
    <row r="63" spans="1:58" s="21" customFormat="1" ht="15" customHeight="1" x14ac:dyDescent="0.3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</row>
    <row r="64" spans="1:58" s="21" customFormat="1" ht="15" customHeight="1" x14ac:dyDescent="0.3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</row>
    <row r="65" spans="1:58" s="21" customFormat="1" ht="15" customHeight="1" x14ac:dyDescent="0.3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</row>
    <row r="66" spans="1:58" s="21" customFormat="1" ht="15" customHeight="1" x14ac:dyDescent="0.3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</row>
    <row r="67" spans="1:58" s="21" customFormat="1" ht="15" customHeight="1" x14ac:dyDescent="0.3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</row>
    <row r="68" spans="1:58" s="21" customFormat="1" ht="15" customHeight="1" x14ac:dyDescent="0.3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</row>
    <row r="69" spans="1:58" s="21" customFormat="1" ht="15" customHeight="1" x14ac:dyDescent="0.3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</row>
    <row r="70" spans="1:58" s="21" customFormat="1" ht="15" customHeight="1" x14ac:dyDescent="0.3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</row>
    <row r="71" spans="1:58" s="21" customFormat="1" ht="15" customHeight="1" x14ac:dyDescent="0.3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</row>
    <row r="72" spans="1:58" s="21" customFormat="1" ht="15" customHeight="1" x14ac:dyDescent="0.3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</row>
    <row r="73" spans="1:58" s="21" customFormat="1" ht="15" customHeight="1" x14ac:dyDescent="0.3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</row>
    <row r="74" spans="1:58" s="21" customFormat="1" ht="15" customHeight="1" x14ac:dyDescent="0.3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</row>
    <row r="75" spans="1:58" s="21" customFormat="1" ht="15" customHeight="1" x14ac:dyDescent="0.3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</row>
    <row r="76" spans="1:58" s="21" customFormat="1" ht="15" customHeight="1" x14ac:dyDescent="0.3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</row>
    <row r="77" spans="1:58" s="21" customFormat="1" ht="15" customHeight="1" x14ac:dyDescent="0.3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</row>
    <row r="78" spans="1:58" s="21" customFormat="1" ht="15" customHeight="1" x14ac:dyDescent="0.3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</row>
    <row r="79" spans="1:58" s="21" customFormat="1" ht="15" customHeight="1" x14ac:dyDescent="0.3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</row>
    <row r="80" spans="1:58" s="68" customFormat="1" ht="15" customHeight="1" x14ac:dyDescent="0.35">
      <c r="A80" s="94" t="s">
        <v>74</v>
      </c>
      <c r="B80" s="95">
        <f>'Population 431331'!B80/'Population 431331'!C80</f>
        <v>0.74671424841152412</v>
      </c>
      <c r="C80" s="96">
        <f>'Population 431331'!D80/'Population 431331'!E80</f>
        <v>0.75145867804580679</v>
      </c>
      <c r="D80" s="95">
        <f>'Population 431331'!F80/'Population 431331'!G80</f>
        <v>0.7540001711303157</v>
      </c>
      <c r="E80" s="95">
        <f>'Population 431331'!H80/'Population 431331'!I80</f>
        <v>0.75580803798541629</v>
      </c>
      <c r="F80" s="95">
        <f>'Population 431331'!J80/'Population 431331'!K80</f>
        <v>0.75779988098274254</v>
      </c>
      <c r="G80" s="95">
        <f>'Population 431331'!L80/'Population 431331'!M80</f>
        <v>0.76015738602343685</v>
      </c>
      <c r="H80" s="95">
        <f>'Population 431331'!N80/'Population 431331'!O80</f>
        <v>0.7603024895912992</v>
      </c>
      <c r="I80" s="96">
        <f>'Population 431331'!P80/'Population 431331'!Q80</f>
        <v>0.75928143712574847</v>
      </c>
      <c r="J80" s="97">
        <f>'Population 431331'!R80/'Population 431331'!S80</f>
        <v>0.76145136387030365</v>
      </c>
      <c r="K80" s="97">
        <f>'Population 431331'!T80/'Population 431331'!U80</f>
        <v>0.76389605919807257</v>
      </c>
      <c r="L80" s="97">
        <f>'Population 431331'!V80/'Population 431331'!W80</f>
        <v>0.76343264578558701</v>
      </c>
      <c r="M80" s="97">
        <f>'Population 431331'!X80/'Population 431331'!Y80</f>
        <v>0.76383105294467579</v>
      </c>
      <c r="N80" s="97">
        <f>'Population 431331'!Z80/'Population 431331'!AA80</f>
        <v>0.7589512981503479</v>
      </c>
      <c r="O80" s="96">
        <f>'Population 431331'!AB80/'Population 431331'!AC80</f>
        <v>0.75935151566326098</v>
      </c>
      <c r="P80" s="97">
        <f>'Population 431331'!AD80/'Population 431331'!AE80</f>
        <v>0.75811160230211028</v>
      </c>
      <c r="Q80" s="96">
        <f>'Population 431331'!AF80/'Population 431331'!AG80</f>
        <v>0.76007980713276246</v>
      </c>
      <c r="R80" s="97">
        <f>'Population 431331'!AH80/'Population 431331'!AI80</f>
        <v>0.76372988219678117</v>
      </c>
      <c r="S80" s="96">
        <f>'Population 431331'!AJ80/'Population 431331'!AK80</f>
        <v>0.7626977518734388</v>
      </c>
      <c r="T80" s="97">
        <f>'Population 431331'!AL80/'Population 431331'!AM80</f>
        <v>0.7600940149416604</v>
      </c>
      <c r="U80" s="96">
        <f>'Population 431331'!AN80/'Population 431331'!AO80</f>
        <v>0.76320054593534081</v>
      </c>
      <c r="V80" s="97">
        <f>'Population 431331'!AP80/'Population 431331'!AQ80</f>
        <v>0.76060085836909874</v>
      </c>
      <c r="W80" s="97">
        <f>'Population 431331'!AR80/'Population 431331'!AS80</f>
        <v>0.75903200892474043</v>
      </c>
      <c r="X80" s="97">
        <f>'Population 431331'!AT80/'Population 431331'!AU80</f>
        <v>0.75710748740715439</v>
      </c>
      <c r="Y80" s="96">
        <f>'Population 431331'!AV80/'Population 431331'!AW80</f>
        <v>0.75900324287421062</v>
      </c>
      <c r="Z80" s="97">
        <f>'Population 431331'!AX80/'Population 431331'!AY80</f>
        <v>0.75945626477541373</v>
      </c>
      <c r="AA80" s="97">
        <f>'Population 431331'!AZ80/'Population 431331'!BA80</f>
        <v>0.75899280575539574</v>
      </c>
      <c r="AB80" s="97">
        <f>'Population 431331'!BB80/'Population 431331'!BC80</f>
        <v>0.76161919040479764</v>
      </c>
      <c r="AC80" s="97">
        <f>'Population 431331'!BD80/'Population 431331'!BE80</f>
        <v>0.76119778560644191</v>
      </c>
      <c r="AD80" s="97">
        <f>'Population 431331'!BF80/'Population 431331'!BG80</f>
        <v>0.75890686562159448</v>
      </c>
      <c r="AE80" s="97">
        <f>'Population 431331'!BH80/'Population 431331'!BI80</f>
        <v>0.7556637019634167</v>
      </c>
      <c r="AF80" s="97">
        <f>'Population 431331'!BJ80/'Population 431331'!BK80</f>
        <v>0.75086592886711157</v>
      </c>
      <c r="AG80" s="97">
        <f>'Population 431331'!BL80/'Population 431331'!BM80</f>
        <v>0.74982835564709927</v>
      </c>
      <c r="AH80" s="97">
        <f>'Population 431331'!BN80/'Population 431331'!BO80</f>
        <v>0.75310865277420458</v>
      </c>
      <c r="AI80" s="97">
        <f>'Population 431331'!BP80/'Population 431331'!BQ80</f>
        <v>0.75664674807309262</v>
      </c>
      <c r="AJ80" s="97">
        <f>'Population 431331'!BR80/'Population 431331'!BS80</f>
        <v>0.75650364203954212</v>
      </c>
      <c r="AK80" s="97">
        <f>'Population 431331'!BT80/'Population 431331'!BU80</f>
        <v>0.7570860698237124</v>
      </c>
      <c r="AL80" s="97">
        <f>'Population 431331'!BV80/'Population 431331'!BW80</f>
        <v>0.75614789337919175</v>
      </c>
      <c r="AM80" s="97">
        <f>'Population 431331'!BX80/'Population 431331'!BY80</f>
        <v>0.75359835503769701</v>
      </c>
      <c r="AN80" s="97">
        <f>'Population 431331'!BZ80/'Population 431331'!CA80</f>
        <v>0.75231697984865231</v>
      </c>
      <c r="AO80" s="97">
        <f>'Population 431331'!CB80/'Population 431331'!CC80</f>
        <v>0.75436218871760119</v>
      </c>
      <c r="AP80" s="97">
        <f>'Population 431331'!CD80/'Population 431331'!CE80</f>
        <v>0.75799627686579796</v>
      </c>
      <c r="AQ80" s="97">
        <f>'Population 431331'!CF80/'Population 431331'!CG80</f>
        <v>0.75738737971557524</v>
      </c>
      <c r="AR80" s="97">
        <f>'Population 431331'!CH80/'Population 431331'!CI80</f>
        <v>0.75583498406683314</v>
      </c>
      <c r="AS80" s="97">
        <f>'Population 431331'!CJ80/'Population 431331'!CK80</f>
        <v>0.75758626668978668</v>
      </c>
      <c r="AT80" s="97">
        <f>'Population 431331'!CL80/'Population 431331'!CM80</f>
        <v>0.75673561620024332</v>
      </c>
      <c r="AU80" s="97">
        <f>'Population 431331'!CN80/'Population 431331'!CO80</f>
        <v>0.75738970265766159</v>
      </c>
      <c r="AV80" s="97">
        <f>'Population 431331'!CP80/'Population 431331'!CQ80</f>
        <v>0.75784245381666082</v>
      </c>
      <c r="AW80" s="97">
        <f>'Population 431331'!CR80/'Population 431331'!CS80</f>
        <v>0.75877345378735228</v>
      </c>
      <c r="AX80" s="97">
        <f>'Population 431331'!CT80/'Population 431331'!CU80</f>
        <v>0.75652696667811747</v>
      </c>
      <c r="AY80" s="97">
        <f>'Population 431331'!CV80/'Population 431331'!CW80</f>
        <v>0.75285530270502365</v>
      </c>
      <c r="AZ80" s="97">
        <f>'Population 431331'!CX80/'Population 431331'!CY80</f>
        <v>0.75174825174825177</v>
      </c>
      <c r="BA80" s="97">
        <f>'Population 431331'!CZ80/'Population 431331'!DA80</f>
        <v>0.73776074925500212</v>
      </c>
      <c r="BB80" s="97">
        <f>'Population 431331'!DB80/'Population 431331'!DC80</f>
        <v>0.72359244769518627</v>
      </c>
      <c r="BC80" s="97">
        <f>'Population 431331'!DD80/'Population 431331'!DE80</f>
        <v>0.71957898339893889</v>
      </c>
      <c r="BD80" s="97">
        <f>'Population 431331'!DF80/'Population 431331'!DG80</f>
        <v>0.71122211695805704</v>
      </c>
      <c r="BE80" s="97">
        <f>'Population 431331'!DH80/'Population 431331'!DI80</f>
        <v>0.71473354231974917</v>
      </c>
      <c r="BF80" s="97">
        <f>'Population 431331'!DJ80/'Population 431331'!DK80</f>
        <v>0.71159076950074585</v>
      </c>
    </row>
    <row r="81" spans="1:58" s="21" customFormat="1" ht="15" customHeight="1" x14ac:dyDescent="0.3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</row>
    <row r="82" spans="1:58" s="21" customFormat="1" ht="15" customHeight="1" x14ac:dyDescent="0.3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</row>
    <row r="83" spans="1:58" s="21" customFormat="1" ht="15" customHeight="1" x14ac:dyDescent="0.3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</row>
    <row r="84" spans="1:58" s="21" customFormat="1" ht="15" customHeight="1" x14ac:dyDescent="0.3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</row>
    <row r="85" spans="1:58" s="21" customFormat="1" ht="15" customHeight="1" x14ac:dyDescent="0.3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</row>
    <row r="86" spans="1:58" s="21" customFormat="1" ht="15" customHeight="1" x14ac:dyDescent="0.3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</row>
    <row r="87" spans="1:58" s="21" customFormat="1" ht="15" customHeight="1" x14ac:dyDescent="0.3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</row>
    <row r="88" spans="1:58" s="21" customFormat="1" ht="15" customHeight="1" x14ac:dyDescent="0.3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</row>
    <row r="89" spans="1:58" s="21" customFormat="1" ht="15" customHeight="1" x14ac:dyDescent="0.3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</row>
    <row r="90" spans="1:58" s="21" customFormat="1" ht="15" customHeight="1" x14ac:dyDescent="0.3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</row>
    <row r="91" spans="1:58" s="21" customFormat="1" ht="15" customHeight="1" x14ac:dyDescent="0.3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</row>
    <row r="92" spans="1:58" s="21" customFormat="1" ht="15" customHeight="1" x14ac:dyDescent="0.3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</row>
    <row r="93" spans="1:58" s="21" customFormat="1" ht="15" customHeight="1" x14ac:dyDescent="0.3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</row>
    <row r="94" spans="1:58" s="21" customFormat="1" ht="15" customHeight="1" x14ac:dyDescent="0.3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</row>
    <row r="95" spans="1:58" s="21" customFormat="1" ht="15" customHeight="1" x14ac:dyDescent="0.3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</row>
    <row r="96" spans="1:58" s="68" customFormat="1" ht="15" customHeight="1" x14ac:dyDescent="0.35">
      <c r="A96" s="94" t="s">
        <v>90</v>
      </c>
      <c r="B96" s="95">
        <f>'Population 431331'!B96/'Population 431331'!C96</f>
        <v>0.72258219342452601</v>
      </c>
      <c r="C96" s="96">
        <f>'Population 431331'!D96/'Population 431331'!E96</f>
        <v>0.74027879677182684</v>
      </c>
      <c r="D96" s="95">
        <f>'Population 431331'!F96/'Population 431331'!G96</f>
        <v>0.73695704925988836</v>
      </c>
      <c r="E96" s="95">
        <f>'Population 431331'!H96/'Population 431331'!I96</f>
        <v>0.7355231143552311</v>
      </c>
      <c r="F96" s="95">
        <f>'Population 431331'!J96/'Population 431331'!K96</f>
        <v>0.73608098336948657</v>
      </c>
      <c r="G96" s="95">
        <f>'Population 431331'!L96/'Population 431331'!M96</f>
        <v>0.74026602176541723</v>
      </c>
      <c r="H96" s="95">
        <f>'Population 431331'!N96/'Population 431331'!O96</f>
        <v>0.73630387143900655</v>
      </c>
      <c r="I96" s="96">
        <f>'Population 431331'!P96/'Population 431331'!Q96</f>
        <v>0.73354774863928751</v>
      </c>
      <c r="J96" s="97">
        <f>'Population 431331'!R96/'Population 431331'!S96</f>
        <v>0.73817190983403513</v>
      </c>
      <c r="K96" s="97">
        <f>'Population 431331'!T96/'Population 431331'!U96</f>
        <v>0.74184049079754599</v>
      </c>
      <c r="L96" s="97">
        <f>'Population 431331'!V96/'Population 431331'!W96</f>
        <v>0.73926985693142577</v>
      </c>
      <c r="M96" s="97">
        <f>'Population 431331'!X96/'Population 431331'!Y96</f>
        <v>0.74255734504636406</v>
      </c>
      <c r="N96" s="97">
        <f>'Population 431331'!Z96/'Population 431331'!AA96</f>
        <v>0.73991141732283461</v>
      </c>
      <c r="O96" s="96">
        <f>'Population 431331'!AB96/'Population 431331'!AC96</f>
        <v>0.71389847215377034</v>
      </c>
      <c r="P96" s="97">
        <f>'Population 431331'!AD96/'Population 431331'!AE96</f>
        <v>0.7307785593014795</v>
      </c>
      <c r="Q96" s="96">
        <f>'Population 431331'!AF96/'Population 431331'!AG96</f>
        <v>0.72892002899251029</v>
      </c>
      <c r="R96" s="97">
        <f>'Population 431331'!AH96/'Population 431331'!AI96</f>
        <v>0.72685741764847323</v>
      </c>
      <c r="S96" s="96">
        <f>'Population 431331'!AJ96/'Population 431331'!AK96</f>
        <v>0.72860635696821519</v>
      </c>
      <c r="T96" s="97">
        <f>'Population 431331'!AL96/'Population 431331'!AM96</f>
        <v>0.73486533234494689</v>
      </c>
      <c r="U96" s="96">
        <f>'Population 431331'!AN96/'Population 431331'!AO96</f>
        <v>0.71127290986693448</v>
      </c>
      <c r="V96" s="97">
        <f>'Population 431331'!AP96/'Population 431331'!AQ96</f>
        <v>0.73363774733637743</v>
      </c>
      <c r="W96" s="97">
        <f>'Population 431331'!AR96/'Population 431331'!AS96</f>
        <v>0.73843006903605213</v>
      </c>
      <c r="X96" s="97">
        <f>'Population 431331'!AT96/'Population 431331'!AU96</f>
        <v>0.73935351462288357</v>
      </c>
      <c r="Y96" s="96">
        <f>'Population 431331'!AV96/'Population 431331'!AW96</f>
        <v>0.73392857142857137</v>
      </c>
      <c r="Z96" s="97">
        <f>'Population 431331'!AX96/'Population 431331'!AY96</f>
        <v>0.73641647712913827</v>
      </c>
      <c r="AA96" s="97">
        <f>'Population 431331'!AZ96/'Population 431331'!BA96</f>
        <v>0.74248820461882292</v>
      </c>
      <c r="AB96" s="97">
        <f>'Population 431331'!BB96/'Population 431331'!BC96</f>
        <v>0.74402562207440259</v>
      </c>
      <c r="AC96" s="97">
        <f>'Population 431331'!BD96/'Population 431331'!BE96</f>
        <v>0.74296894106138422</v>
      </c>
      <c r="AD96" s="97">
        <f>'Population 431331'!BF96/'Population 431331'!BG96</f>
        <v>0.73992583436341164</v>
      </c>
      <c r="AE96" s="97">
        <f>'Population 431331'!BH96/'Population 431331'!BI96</f>
        <v>0.73776479181884591</v>
      </c>
      <c r="AF96" s="97">
        <f>'Population 431331'!BJ96/'Population 431331'!BK96</f>
        <v>0.73558162267839688</v>
      </c>
      <c r="AG96" s="97">
        <f>'Population 431331'!BL96/'Population 431331'!BM96</f>
        <v>0.73443675889328064</v>
      </c>
      <c r="AH96" s="97">
        <f>'Population 431331'!BN96/'Population 431331'!BO96</f>
        <v>0.74125874125874125</v>
      </c>
      <c r="AI96" s="97">
        <f>'Population 431331'!BP96/'Population 431331'!BQ96</f>
        <v>0.74144869215291753</v>
      </c>
      <c r="AJ96" s="97">
        <f>'Population 431331'!BR96/'Population 431331'!BS96</f>
        <v>0.73976680724386012</v>
      </c>
      <c r="AK96" s="97">
        <f>'Population 431331'!BT96/'Population 431331'!BU96</f>
        <v>0.74071303914235853</v>
      </c>
      <c r="AL96" s="97">
        <f>'Population 431331'!BV96/'Population 431331'!BW96</f>
        <v>0.74304015767430398</v>
      </c>
      <c r="AM96" s="97">
        <f>'Population 431331'!BX96/'Population 431331'!BY96</f>
        <v>0.74280796656011805</v>
      </c>
      <c r="AN96" s="97">
        <f>'Population 431331'!BZ96/'Population 431331'!CA96</f>
        <v>0.74</v>
      </c>
      <c r="AO96" s="97">
        <f>'Population 431331'!CB96/'Population 431331'!CC96</f>
        <v>0.74141267537493949</v>
      </c>
      <c r="AP96" s="97">
        <f>'Population 431331'!CD96/'Population 431331'!CE96</f>
        <v>0.74457308248914611</v>
      </c>
      <c r="AQ96" s="97">
        <f>'Population 431331'!CF96/'Population 431331'!CG96</f>
        <v>0.74346563407550825</v>
      </c>
      <c r="AR96" s="97">
        <f>'Population 431331'!CH96/'Population 431331'!CI96</f>
        <v>0.74085968379446643</v>
      </c>
      <c r="AS96" s="97">
        <f>'Population 431331'!CJ96/'Population 431331'!CK96</f>
        <v>0.74315154561447605</v>
      </c>
      <c r="AT96" s="97">
        <f>'Population 431331'!CL96/'Population 431331'!CM96</f>
        <v>0.7526528549772612</v>
      </c>
      <c r="AU96" s="97">
        <f>'Population 431331'!CN96/'Population 431331'!CO96</f>
        <v>0.76179487179487182</v>
      </c>
      <c r="AV96" s="97">
        <f>'Population 431331'!CP96/'Population 431331'!CQ96</f>
        <v>0.76144890038809832</v>
      </c>
      <c r="AW96" s="97">
        <f>'Population 431331'!CR96/'Population 431331'!CS96</f>
        <v>0.75915420319752447</v>
      </c>
      <c r="AX96" s="97">
        <f>'Population 431331'!CT96/'Population 431331'!CU96</f>
        <v>0.76018566271273857</v>
      </c>
      <c r="AY96" s="97">
        <f>'Population 431331'!CV96/'Population 431331'!CW96</f>
        <v>0.76662420382165608</v>
      </c>
      <c r="AZ96" s="97">
        <f>'Population 431331'!CX96/'Population 431331'!CY96</f>
        <v>0.76472068444891794</v>
      </c>
      <c r="BA96" s="97">
        <f>'Population 431331'!CZ96/'Population 431331'!DA96</f>
        <v>0.75308953341740226</v>
      </c>
      <c r="BB96" s="97">
        <f>'Population 431331'!DB96/'Population 431331'!DC96</f>
        <v>0.73663068039166457</v>
      </c>
      <c r="BC96" s="97">
        <f>'Population 431331'!DD96/'Population 431331'!DE96</f>
        <v>0.73343411438649531</v>
      </c>
      <c r="BD96" s="97">
        <f>'Population 431331'!DF96/'Population 431331'!DG96</f>
        <v>0.72738821138211385</v>
      </c>
      <c r="BE96" s="97">
        <f>'Population 431331'!DH96/'Population 431331'!DI96</f>
        <v>0.73367477592829711</v>
      </c>
      <c r="BF96" s="97">
        <f>'Population 431331'!DJ96/'Population 431331'!DK96</f>
        <v>0.73280082452976036</v>
      </c>
    </row>
    <row r="97" spans="1:108" s="21" customFormat="1" ht="15" customHeight="1" x14ac:dyDescent="0.3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</row>
    <row r="98" spans="1:108" s="68" customFormat="1" ht="15" customHeight="1" x14ac:dyDescent="0.35">
      <c r="A98" s="98" t="s">
        <v>92</v>
      </c>
      <c r="B98" s="99">
        <f>'Population 431331'!B98/'Population 431331'!C98</f>
        <v>0.74517924315600859</v>
      </c>
      <c r="C98" s="100">
        <f>'Population 431331'!D98/'Population 431331'!E98</f>
        <v>0.75803311202215529</v>
      </c>
      <c r="D98" s="99">
        <f>'Population 431331'!F98/'Population 431331'!G98</f>
        <v>0.74952186437476387</v>
      </c>
      <c r="E98" s="99">
        <f>'Population 431331'!H98/'Population 431331'!I98</f>
        <v>0.74927240550090835</v>
      </c>
      <c r="F98" s="99">
        <f>'Population 431331'!J98/'Population 431331'!K98</f>
        <v>0.75138388335335549</v>
      </c>
      <c r="G98" s="99">
        <f>'Population 431331'!L98/'Population 431331'!M98</f>
        <v>0.75175218839340974</v>
      </c>
      <c r="H98" s="99">
        <f>'Population 431331'!N98/'Population 431331'!O98</f>
        <v>0.75050938749475848</v>
      </c>
      <c r="I98" s="100">
        <f>'Population 431331'!P98/'Population 431331'!Q98</f>
        <v>0.75058757727756853</v>
      </c>
      <c r="J98" s="101">
        <f>'Population 431331'!R98/'Population 431331'!S98</f>
        <v>0.75137979949695433</v>
      </c>
      <c r="K98" s="101">
        <f>'Population 431331'!T98/'Population 431331'!U98</f>
        <v>0.75362830376051404</v>
      </c>
      <c r="L98" s="101">
        <f>'Population 431331'!V98/'Population 431331'!W98</f>
        <v>0.75462073573806487</v>
      </c>
      <c r="M98" s="101">
        <f>'Population 431331'!X98/'Population 431331'!Y98</f>
        <v>0.75368995464461708</v>
      </c>
      <c r="N98" s="101">
        <f>'Population 431331'!Z98/'Population 431331'!AA98</f>
        <v>0.75082185115296518</v>
      </c>
      <c r="O98" s="100">
        <f>'Population 431331'!AB98/'Population 431331'!AC98</f>
        <v>0.74767910991569553</v>
      </c>
      <c r="P98" s="101">
        <f>'Population 431331'!AD98/'Population 431331'!AE98</f>
        <v>0.75045009647018812</v>
      </c>
      <c r="Q98" s="100">
        <f>'Population 431331'!AF98/'Population 431331'!AG98</f>
        <v>0.7513589021239786</v>
      </c>
      <c r="R98" s="101">
        <f>'Population 431331'!AH98/'Population 431331'!AI98</f>
        <v>0.75410008471852996</v>
      </c>
      <c r="S98" s="100">
        <f>'Population 431331'!AJ98/'Population 431331'!AK98</f>
        <v>0.75490592698127923</v>
      </c>
      <c r="T98" s="101">
        <f>'Population 431331'!AL98/'Population 431331'!AM98</f>
        <v>0.75422474150185503</v>
      </c>
      <c r="U98" s="100">
        <f>'Population 431331'!AN98/'Population 431331'!AO98</f>
        <v>0.75381595383974775</v>
      </c>
      <c r="V98" s="101">
        <f>'Population 431331'!AP98/'Population 431331'!AQ98</f>
        <v>0.75286071209221062</v>
      </c>
      <c r="W98" s="101">
        <f>'Population 431331'!AR98/'Population 431331'!AS98</f>
        <v>0.75406866203498868</v>
      </c>
      <c r="X98" s="101">
        <f>'Population 431331'!AT98/'Population 431331'!AU98</f>
        <v>0.75519458019189178</v>
      </c>
      <c r="Y98" s="100">
        <f>'Population 431331'!AV98/'Population 431331'!AW98</f>
        <v>0.75398887048533736</v>
      </c>
      <c r="Z98" s="101">
        <f>'Population 431331'!AX98/'Population 431331'!AY98</f>
        <v>0.74993183569438682</v>
      </c>
      <c r="AA98" s="101">
        <f>'Population 431331'!AZ98/'Population 431331'!BA98</f>
        <v>0.7485771697053869</v>
      </c>
      <c r="AB98" s="101">
        <f>'Population 431331'!BB98/'Population 431331'!BC98</f>
        <v>0.74522889591382746</v>
      </c>
      <c r="AC98" s="101">
        <f>'Population 431331'!BD98/'Population 431331'!BE98</f>
        <v>0.74646603892614316</v>
      </c>
      <c r="AD98" s="101">
        <f>'Population 431331'!BF98/'Population 431331'!BG98</f>
        <v>0.74588542398276914</v>
      </c>
      <c r="AE98" s="101">
        <f>'Population 431331'!BH98/'Population 431331'!BI98</f>
        <v>0.74494982024287704</v>
      </c>
      <c r="AF98" s="101">
        <f>'Population 431331'!BJ98/'Population 431331'!BK98</f>
        <v>0.74311802383082937</v>
      </c>
      <c r="AG98" s="101">
        <f>'Population 431331'!BL98/'Population 431331'!BM98</f>
        <v>0.74326724849838699</v>
      </c>
      <c r="AH98" s="101">
        <f>'Population 431331'!BN98/'Population 431331'!BO98</f>
        <v>0.74455600165490554</v>
      </c>
      <c r="AI98" s="101">
        <f>'Population 431331'!BP98/'Population 431331'!BQ98</f>
        <v>0.74571503964113084</v>
      </c>
      <c r="AJ98" s="101">
        <f>'Population 431331'!BR98/'Population 431331'!BS98</f>
        <v>0.74521010819943201</v>
      </c>
      <c r="AK98" s="101">
        <f>'Population 431331'!BT98/'Population 431331'!BU98</f>
        <v>0.74509956626967966</v>
      </c>
      <c r="AL98" s="101">
        <f>'Population 431331'!BV98/'Population 431331'!BW98</f>
        <v>0.74298995709537474</v>
      </c>
      <c r="AM98" s="101">
        <f>'Population 431331'!BX98/'Population 431331'!BY98</f>
        <v>0.74120649458287868</v>
      </c>
      <c r="AN98" s="101">
        <f>'Population 431331'!BZ98/'Population 431331'!CA98</f>
        <v>0.74082684128646048</v>
      </c>
      <c r="AO98" s="101">
        <f>'Population 431331'!CB98/'Population 431331'!CC98</f>
        <v>0.74271498387657775</v>
      </c>
      <c r="AP98" s="101">
        <f>'Population 431331'!CD98/'Population 431331'!CE98</f>
        <v>0.74515624538935943</v>
      </c>
      <c r="AQ98" s="101">
        <f>'Population 431331'!CF98/'Population 431331'!CG98</f>
        <v>0.74486518518518519</v>
      </c>
      <c r="AR98" s="101">
        <f>'Population 431331'!CH98/'Population 431331'!CI98</f>
        <v>0.74380560318816502</v>
      </c>
      <c r="AS98" s="101">
        <f>'Population 431331'!CJ98/'Population 431331'!CK98</f>
        <v>0.74304903589225102</v>
      </c>
      <c r="AT98" s="101">
        <f>'Population 431331'!CL98/'Population 431331'!CM98</f>
        <v>0.74353929693506304</v>
      </c>
      <c r="AU98" s="101">
        <f>'Population 431331'!CN98/'Population 431331'!CO98</f>
        <v>0.74563097333812522</v>
      </c>
      <c r="AV98" s="101">
        <f>'Population 431331'!CP98/'Population 431331'!CQ98</f>
        <v>0.74489236838260364</v>
      </c>
      <c r="AW98" s="101">
        <f>'Population 431331'!CR98/'Population 431331'!CS98</f>
        <v>0.74330526763731419</v>
      </c>
      <c r="AX98" s="101">
        <f>'Population 431331'!CT98/'Population 431331'!CU98</f>
        <v>0.73989370073973626</v>
      </c>
      <c r="AY98" s="101">
        <f>'Population 431331'!CV98/'Population 431331'!CW98</f>
        <v>0.73873008392394279</v>
      </c>
      <c r="AZ98" s="101">
        <f>'Population 431331'!CX98/'Population 431331'!CY98</f>
        <v>0.73755604710946376</v>
      </c>
      <c r="BA98" s="101">
        <f>'Population 431331'!CZ98/'Population 431331'!DA98</f>
        <v>0.72730910024663042</v>
      </c>
      <c r="BB98" s="101">
        <f>'Population 431331'!DB98/'Population 431331'!DC98</f>
        <v>0.71348664884114099</v>
      </c>
      <c r="BC98" s="101">
        <f>'Population 431331'!DD98/'Population 431331'!DE98</f>
        <v>0.71067125231487049</v>
      </c>
      <c r="BD98" s="101">
        <f>'Population 431331'!DF98/'Population 431331'!DG98</f>
        <v>0.70564811840502328</v>
      </c>
      <c r="BE98" s="101">
        <f>'Population 431331'!DH98/'Population 431331'!DI98</f>
        <v>0.70747497450116958</v>
      </c>
      <c r="BF98" s="111">
        <f>'Population 431331'!DJ98/'Population 431331'!DK98</f>
        <v>0.70469311860343609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DQ120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K7" sqref="DK7"/>
    </sheetView>
  </sheetViews>
  <sheetFormatPr defaultColWidth="9.1796875" defaultRowHeight="12.5" x14ac:dyDescent="0.25"/>
  <cols>
    <col min="1" max="1" width="18.54296875" style="3" customWidth="1"/>
    <col min="2" max="3" width="9.1796875" style="11"/>
    <col min="4" max="5" width="9.1796875" style="10"/>
    <col min="6" max="104" width="9.1796875" style="3"/>
    <col min="105" max="105" width="9.1796875" style="23"/>
    <col min="106" max="16384" width="9.1796875" style="3"/>
  </cols>
  <sheetData>
    <row r="1" spans="1:121" ht="15" customHeight="1" x14ac:dyDescent="0.35">
      <c r="A1" s="25" t="s">
        <v>96</v>
      </c>
      <c r="CY1" s="10"/>
      <c r="CZ1" s="10"/>
      <c r="DA1" s="10"/>
    </row>
    <row r="2" spans="1:121" ht="15" customHeight="1" x14ac:dyDescent="0.35">
      <c r="A2" s="25">
        <v>4313314</v>
      </c>
      <c r="CY2" s="10"/>
      <c r="CZ2" s="10"/>
      <c r="DA2" s="10"/>
    </row>
    <row r="3" spans="1:121" ht="15" customHeight="1" x14ac:dyDescent="0.25">
      <c r="A3" s="10"/>
      <c r="CY3" s="10"/>
      <c r="CZ3" s="10"/>
      <c r="DA3" s="10"/>
    </row>
    <row r="4" spans="1:121" ht="15" customHeight="1" x14ac:dyDescent="0.25">
      <c r="CY4" s="10"/>
      <c r="CZ4" s="10"/>
      <c r="DA4" s="10"/>
    </row>
    <row r="5" spans="1:121" s="9" customFormat="1" ht="15" customHeight="1" x14ac:dyDescent="0.3">
      <c r="B5" s="123">
        <v>42370</v>
      </c>
      <c r="C5" s="124"/>
      <c r="D5" s="123">
        <v>42401</v>
      </c>
      <c r="E5" s="124"/>
      <c r="F5" s="127">
        <v>42430</v>
      </c>
      <c r="G5" s="128"/>
      <c r="H5" s="123">
        <v>42461</v>
      </c>
      <c r="I5" s="124"/>
      <c r="J5" s="123">
        <v>42491</v>
      </c>
      <c r="K5" s="124"/>
      <c r="L5" s="123">
        <v>42522</v>
      </c>
      <c r="M5" s="124"/>
      <c r="N5" s="123">
        <v>42552</v>
      </c>
      <c r="O5" s="124"/>
      <c r="P5" s="123">
        <v>42583</v>
      </c>
      <c r="Q5" s="124"/>
      <c r="R5" s="123">
        <v>42614</v>
      </c>
      <c r="S5" s="124"/>
      <c r="T5" s="123">
        <v>42644</v>
      </c>
      <c r="U5" s="124"/>
      <c r="V5" s="123">
        <v>42675</v>
      </c>
      <c r="W5" s="124"/>
      <c r="X5" s="123">
        <v>42705</v>
      </c>
      <c r="Y5" s="124"/>
      <c r="Z5" s="123">
        <v>42736</v>
      </c>
      <c r="AA5" s="124"/>
      <c r="AB5" s="123">
        <v>42767</v>
      </c>
      <c r="AC5" s="124"/>
      <c r="AD5" s="127">
        <v>42795</v>
      </c>
      <c r="AE5" s="128"/>
      <c r="AF5" s="123">
        <v>42826</v>
      </c>
      <c r="AG5" s="124"/>
      <c r="AH5" s="123">
        <v>42856</v>
      </c>
      <c r="AI5" s="124"/>
      <c r="AJ5" s="123">
        <v>42887</v>
      </c>
      <c r="AK5" s="124"/>
      <c r="AL5" s="123">
        <v>42917</v>
      </c>
      <c r="AM5" s="124"/>
      <c r="AN5" s="123">
        <v>42948</v>
      </c>
      <c r="AO5" s="124"/>
      <c r="AP5" s="123">
        <v>42979</v>
      </c>
      <c r="AQ5" s="124"/>
      <c r="AR5" s="123">
        <v>43009</v>
      </c>
      <c r="AS5" s="124"/>
      <c r="AT5" s="123">
        <v>43040</v>
      </c>
      <c r="AU5" s="124"/>
      <c r="AV5" s="123">
        <v>43070</v>
      </c>
      <c r="AW5" s="124"/>
      <c r="AX5" s="123">
        <v>43101</v>
      </c>
      <c r="AY5" s="124"/>
      <c r="AZ5" s="123">
        <v>43132</v>
      </c>
      <c r="BA5" s="124"/>
      <c r="BB5" s="127">
        <v>43160</v>
      </c>
      <c r="BC5" s="128"/>
      <c r="BD5" s="123">
        <v>43191</v>
      </c>
      <c r="BE5" s="124"/>
      <c r="BF5" s="123">
        <v>43221</v>
      </c>
      <c r="BG5" s="124"/>
      <c r="BH5" s="123">
        <v>43252</v>
      </c>
      <c r="BI5" s="124"/>
      <c r="BJ5" s="123">
        <v>43282</v>
      </c>
      <c r="BK5" s="124"/>
      <c r="BL5" s="123">
        <v>43313</v>
      </c>
      <c r="BM5" s="124"/>
      <c r="BN5" s="123">
        <v>43344</v>
      </c>
      <c r="BO5" s="124"/>
      <c r="BP5" s="123">
        <v>43374</v>
      </c>
      <c r="BQ5" s="124"/>
      <c r="BR5" s="123">
        <v>43405</v>
      </c>
      <c r="BS5" s="124"/>
      <c r="BT5" s="123">
        <v>43435</v>
      </c>
      <c r="BU5" s="124"/>
      <c r="BV5" s="123">
        <v>43466</v>
      </c>
      <c r="BW5" s="124"/>
      <c r="BX5" s="123">
        <v>43497</v>
      </c>
      <c r="BY5" s="124"/>
      <c r="BZ5" s="127">
        <v>43525</v>
      </c>
      <c r="CA5" s="128"/>
      <c r="CB5" s="123">
        <v>43556</v>
      </c>
      <c r="CC5" s="124"/>
      <c r="CD5" s="123">
        <v>43586</v>
      </c>
      <c r="CE5" s="124"/>
      <c r="CF5" s="123">
        <v>43617</v>
      </c>
      <c r="CG5" s="124"/>
      <c r="CH5" s="123">
        <v>43647</v>
      </c>
      <c r="CI5" s="124"/>
      <c r="CJ5" s="123">
        <v>43678</v>
      </c>
      <c r="CK5" s="124"/>
      <c r="CL5" s="123">
        <v>43709</v>
      </c>
      <c r="CM5" s="124"/>
      <c r="CN5" s="123">
        <v>43739</v>
      </c>
      <c r="CO5" s="124"/>
      <c r="CP5" s="123">
        <v>43770</v>
      </c>
      <c r="CQ5" s="124"/>
      <c r="CR5" s="123">
        <v>43800</v>
      </c>
      <c r="CS5" s="124"/>
      <c r="CT5" s="123">
        <v>43831</v>
      </c>
      <c r="CU5" s="124"/>
      <c r="CV5" s="123">
        <v>43862</v>
      </c>
      <c r="CW5" s="124"/>
      <c r="CX5" s="127">
        <v>43891</v>
      </c>
      <c r="CY5" s="128"/>
      <c r="CZ5" s="129" t="s">
        <v>98</v>
      </c>
      <c r="DA5" s="130"/>
      <c r="DB5" s="125">
        <v>43981</v>
      </c>
      <c r="DC5" s="126"/>
      <c r="DD5" s="125">
        <v>44009</v>
      </c>
      <c r="DE5" s="126"/>
      <c r="DF5" s="125">
        <v>44016</v>
      </c>
      <c r="DG5" s="126"/>
      <c r="DH5" s="125">
        <v>44044</v>
      </c>
      <c r="DI5" s="126"/>
      <c r="DJ5" s="125">
        <v>44075</v>
      </c>
      <c r="DK5" s="126"/>
      <c r="DL5" s="125">
        <v>44105</v>
      </c>
      <c r="DM5" s="126"/>
      <c r="DN5" s="123">
        <v>44136</v>
      </c>
      <c r="DO5" s="124"/>
      <c r="DP5" s="123">
        <v>44166</v>
      </c>
      <c r="DQ5" s="124"/>
    </row>
    <row r="6" spans="1:121" ht="15" customHeight="1" x14ac:dyDescent="0.3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</row>
    <row r="7" spans="1:121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</row>
    <row r="8" spans="1:121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</row>
    <row r="9" spans="1:121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</row>
    <row r="10" spans="1:121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</row>
    <row r="11" spans="1:121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</row>
    <row r="12" spans="1:121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</row>
    <row r="13" spans="1:121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</row>
    <row r="14" spans="1:121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</row>
    <row r="15" spans="1:121" s="42" customFormat="1" ht="15" customHeight="1" x14ac:dyDescent="0.3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J15" si="3">SUM(DB7:DB14)</f>
        <v>54510</v>
      </c>
      <c r="DC15" s="41">
        <f t="shared" ref="DC15:DK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</row>
    <row r="16" spans="1:121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</row>
    <row r="17" spans="1:115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</row>
    <row r="18" spans="1:115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</row>
    <row r="19" spans="1:115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</row>
    <row r="20" spans="1:115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</row>
    <row r="21" spans="1:115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</row>
    <row r="22" spans="1:115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</row>
    <row r="23" spans="1:115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</row>
    <row r="24" spans="1:115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</row>
    <row r="25" spans="1:115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</row>
    <row r="26" spans="1:115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</row>
    <row r="27" spans="1:115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</row>
    <row r="28" spans="1:115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</row>
    <row r="29" spans="1:115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</row>
    <row r="30" spans="1:115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</row>
    <row r="31" spans="1:115" s="42" customFormat="1" ht="15" customHeight="1" x14ac:dyDescent="0.3">
      <c r="A31" s="39" t="s">
        <v>25</v>
      </c>
      <c r="B31" s="108">
        <f t="shared" ref="B31:BN31" si="5">SUM(B16:B30)</f>
        <v>34504</v>
      </c>
      <c r="C31" s="108">
        <f t="shared" si="5"/>
        <v>43168</v>
      </c>
      <c r="D31" s="108">
        <f t="shared" si="5"/>
        <v>34294</v>
      </c>
      <c r="E31" s="108">
        <f t="shared" si="5"/>
        <v>42734</v>
      </c>
      <c r="F31" s="108">
        <f t="shared" si="5"/>
        <v>34822</v>
      </c>
      <c r="G31" s="108">
        <f t="shared" si="5"/>
        <v>43355</v>
      </c>
      <c r="H31" s="108">
        <f t="shared" si="5"/>
        <v>34988</v>
      </c>
      <c r="I31" s="108">
        <f t="shared" si="5"/>
        <v>43511</v>
      </c>
      <c r="J31" s="108">
        <f t="shared" si="5"/>
        <v>34958</v>
      </c>
      <c r="K31" s="108">
        <f t="shared" si="5"/>
        <v>43310</v>
      </c>
      <c r="L31" s="108">
        <f t="shared" si="5"/>
        <v>34909</v>
      </c>
      <c r="M31" s="108">
        <f t="shared" si="5"/>
        <v>43236</v>
      </c>
      <c r="N31" s="108">
        <f t="shared" si="5"/>
        <v>34757</v>
      </c>
      <c r="O31" s="108">
        <f t="shared" si="5"/>
        <v>43157</v>
      </c>
      <c r="P31" s="108">
        <f t="shared" si="5"/>
        <v>34615</v>
      </c>
      <c r="Q31" s="108">
        <f t="shared" si="5"/>
        <v>43104</v>
      </c>
      <c r="R31" s="108">
        <f t="shared" si="5"/>
        <v>34484</v>
      </c>
      <c r="S31" s="108">
        <f t="shared" si="5"/>
        <v>42944</v>
      </c>
      <c r="T31" s="108">
        <f t="shared" si="5"/>
        <v>34365</v>
      </c>
      <c r="U31" s="108">
        <f t="shared" si="5"/>
        <v>42739</v>
      </c>
      <c r="V31" s="108">
        <f t="shared" si="5"/>
        <v>34401</v>
      </c>
      <c r="W31" s="108">
        <f t="shared" si="5"/>
        <v>42736</v>
      </c>
      <c r="X31" s="108">
        <f t="shared" si="5"/>
        <v>34530</v>
      </c>
      <c r="Y31" s="108">
        <f t="shared" si="5"/>
        <v>42935</v>
      </c>
      <c r="Z31" s="108">
        <f t="shared" si="5"/>
        <v>34546</v>
      </c>
      <c r="AA31" s="108">
        <f t="shared" si="5"/>
        <v>42950</v>
      </c>
      <c r="AB31" s="108">
        <f t="shared" si="5"/>
        <v>34376</v>
      </c>
      <c r="AC31" s="108">
        <f t="shared" si="5"/>
        <v>42899</v>
      </c>
      <c r="AD31" s="108">
        <f t="shared" si="5"/>
        <v>34813</v>
      </c>
      <c r="AE31" s="108">
        <f t="shared" si="5"/>
        <v>43379</v>
      </c>
      <c r="AF31" s="108">
        <f t="shared" si="5"/>
        <v>34951</v>
      </c>
      <c r="AG31" s="108">
        <f t="shared" si="5"/>
        <v>43461</v>
      </c>
      <c r="AH31" s="108">
        <f t="shared" si="5"/>
        <v>35121</v>
      </c>
      <c r="AI31" s="108">
        <f t="shared" si="5"/>
        <v>43551</v>
      </c>
      <c r="AJ31" s="108">
        <f t="shared" si="5"/>
        <v>35138</v>
      </c>
      <c r="AK31" s="108">
        <f t="shared" si="5"/>
        <v>43406</v>
      </c>
      <c r="AL31" s="108">
        <f t="shared" si="5"/>
        <v>34719</v>
      </c>
      <c r="AM31" s="108">
        <f t="shared" si="5"/>
        <v>43013</v>
      </c>
      <c r="AN31" s="108">
        <f t="shared" si="5"/>
        <v>34441</v>
      </c>
      <c r="AO31" s="108">
        <f t="shared" si="5"/>
        <v>42745</v>
      </c>
      <c r="AP31" s="108">
        <f t="shared" si="5"/>
        <v>34204</v>
      </c>
      <c r="AQ31" s="108">
        <f t="shared" si="5"/>
        <v>42618</v>
      </c>
      <c r="AR31" s="108">
        <f t="shared" si="5"/>
        <v>34163</v>
      </c>
      <c r="AS31" s="108">
        <f t="shared" si="5"/>
        <v>42483</v>
      </c>
      <c r="AT31" s="108">
        <f t="shared" si="5"/>
        <v>34127</v>
      </c>
      <c r="AU31" s="108">
        <f t="shared" si="5"/>
        <v>42503</v>
      </c>
      <c r="AV31" s="108">
        <f t="shared" si="5"/>
        <v>34240</v>
      </c>
      <c r="AW31" s="108">
        <f t="shared" si="5"/>
        <v>42642</v>
      </c>
      <c r="AX31" s="108">
        <f t="shared" si="5"/>
        <v>34227</v>
      </c>
      <c r="AY31" s="108">
        <f t="shared" si="5"/>
        <v>42784</v>
      </c>
      <c r="AZ31" s="108">
        <f t="shared" si="5"/>
        <v>34251</v>
      </c>
      <c r="BA31" s="108">
        <f t="shared" si="5"/>
        <v>42944</v>
      </c>
      <c r="BB31" s="108">
        <f t="shared" si="5"/>
        <v>34476</v>
      </c>
      <c r="BC31" s="108">
        <f t="shared" si="5"/>
        <v>43388</v>
      </c>
      <c r="BD31" s="108">
        <f t="shared" si="5"/>
        <v>34672</v>
      </c>
      <c r="BE31" s="108">
        <f t="shared" si="5"/>
        <v>43608</v>
      </c>
      <c r="BF31" s="108">
        <f t="shared" si="5"/>
        <v>34522</v>
      </c>
      <c r="BG31" s="108">
        <f t="shared" si="5"/>
        <v>43368</v>
      </c>
      <c r="BH31" s="108">
        <f t="shared" si="5"/>
        <v>34521</v>
      </c>
      <c r="BI31" s="108">
        <f t="shared" si="5"/>
        <v>43452</v>
      </c>
      <c r="BJ31" s="108">
        <f t="shared" si="5"/>
        <v>34213</v>
      </c>
      <c r="BK31" s="108">
        <f t="shared" si="5"/>
        <v>43156</v>
      </c>
      <c r="BL31" s="108">
        <f t="shared" si="5"/>
        <v>33867</v>
      </c>
      <c r="BM31" s="108">
        <f t="shared" si="5"/>
        <v>42765</v>
      </c>
      <c r="BN31" s="108">
        <f t="shared" si="5"/>
        <v>33781</v>
      </c>
      <c r="BO31" s="108">
        <f t="shared" ref="BO31:CY31" si="6">SUM(BO16:BO30)</f>
        <v>42664</v>
      </c>
      <c r="BP31" s="108">
        <f t="shared" si="6"/>
        <v>33555</v>
      </c>
      <c r="BQ31" s="108">
        <f t="shared" si="6"/>
        <v>42381</v>
      </c>
      <c r="BR31" s="108">
        <f t="shared" si="6"/>
        <v>33605</v>
      </c>
      <c r="BS31" s="108">
        <f t="shared" si="6"/>
        <v>42461</v>
      </c>
      <c r="BT31" s="108">
        <f t="shared" si="6"/>
        <v>33729</v>
      </c>
      <c r="BU31" s="108">
        <f t="shared" si="6"/>
        <v>42667</v>
      </c>
      <c r="BV31" s="108">
        <f t="shared" si="6"/>
        <v>33682</v>
      </c>
      <c r="BW31" s="108">
        <f t="shared" si="6"/>
        <v>42674</v>
      </c>
      <c r="BX31" s="108">
        <f t="shared" si="6"/>
        <v>33612</v>
      </c>
      <c r="BY31" s="108">
        <f t="shared" si="6"/>
        <v>42651</v>
      </c>
      <c r="BZ31" s="108">
        <f t="shared" si="6"/>
        <v>33921</v>
      </c>
      <c r="CA31" s="108">
        <f t="shared" si="6"/>
        <v>43014</v>
      </c>
      <c r="CB31" s="108">
        <f t="shared" si="6"/>
        <v>33970</v>
      </c>
      <c r="CC31" s="108">
        <f t="shared" si="6"/>
        <v>43096</v>
      </c>
      <c r="CD31" s="108">
        <f t="shared" si="6"/>
        <v>34042</v>
      </c>
      <c r="CE31" s="108">
        <f t="shared" si="6"/>
        <v>43068</v>
      </c>
      <c r="CF31" s="108">
        <f t="shared" si="6"/>
        <v>33609</v>
      </c>
      <c r="CG31" s="108">
        <f t="shared" si="6"/>
        <v>42964</v>
      </c>
      <c r="CH31" s="108">
        <f t="shared" si="6"/>
        <v>33567</v>
      </c>
      <c r="CI31" s="108">
        <f t="shared" si="6"/>
        <v>42666</v>
      </c>
      <c r="CJ31" s="108">
        <f t="shared" si="6"/>
        <v>33279</v>
      </c>
      <c r="CK31" s="108">
        <f t="shared" si="6"/>
        <v>42385</v>
      </c>
      <c r="CL31" s="108">
        <f t="shared" si="6"/>
        <v>33049</v>
      </c>
      <c r="CM31" s="108">
        <f t="shared" si="6"/>
        <v>42112</v>
      </c>
      <c r="CN31" s="108">
        <f t="shared" si="6"/>
        <v>32837</v>
      </c>
      <c r="CO31" s="108">
        <f t="shared" si="6"/>
        <v>41867</v>
      </c>
      <c r="CP31" s="108">
        <f t="shared" si="6"/>
        <v>32740</v>
      </c>
      <c r="CQ31" s="108">
        <f t="shared" si="6"/>
        <v>41874</v>
      </c>
      <c r="CR31" s="108">
        <f t="shared" si="6"/>
        <v>32814</v>
      </c>
      <c r="CS31" s="108">
        <f t="shared" si="6"/>
        <v>42083</v>
      </c>
      <c r="CT31" s="108">
        <f t="shared" si="6"/>
        <v>32918</v>
      </c>
      <c r="CU31" s="108">
        <f t="shared" si="6"/>
        <v>42278</v>
      </c>
      <c r="CV31" s="108">
        <f t="shared" si="6"/>
        <v>32891</v>
      </c>
      <c r="CW31" s="108">
        <f t="shared" si="6"/>
        <v>42296</v>
      </c>
      <c r="CX31" s="108">
        <f t="shared" si="6"/>
        <v>33255</v>
      </c>
      <c r="CY31" s="108">
        <f t="shared" si="6"/>
        <v>41858</v>
      </c>
      <c r="CZ31" s="41">
        <f t="shared" ref="CZ31:DA31" si="7">SUM(CZ16:CZ30)</f>
        <v>32918</v>
      </c>
      <c r="DA31" s="41">
        <f t="shared" si="7"/>
        <v>42917</v>
      </c>
      <c r="DB31" s="41">
        <f t="shared" ref="DB31:DJ31" si="8">SUM(DB16:DB30)</f>
        <v>32323</v>
      </c>
      <c r="DC31" s="41">
        <f t="shared" ref="DC31:DK31" si="9">SUM(DC16:DC30)</f>
        <v>42869</v>
      </c>
      <c r="DD31" s="41">
        <f t="shared" si="8"/>
        <v>32129</v>
      </c>
      <c r="DE31" s="41">
        <f t="shared" si="9"/>
        <v>42790</v>
      </c>
      <c r="DF31" s="41">
        <f t="shared" si="8"/>
        <v>31795</v>
      </c>
      <c r="DG31" s="41">
        <f t="shared" si="9"/>
        <v>42598</v>
      </c>
      <c r="DH31" s="41">
        <f t="shared" si="8"/>
        <v>31596</v>
      </c>
      <c r="DI31" s="41">
        <f t="shared" si="9"/>
        <v>42197</v>
      </c>
      <c r="DJ31" s="41">
        <f t="shared" si="8"/>
        <v>31253</v>
      </c>
      <c r="DK31" s="41">
        <f t="shared" si="9"/>
        <v>41990</v>
      </c>
    </row>
    <row r="32" spans="1:115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</row>
    <row r="33" spans="1:115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</row>
    <row r="34" spans="1:115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</row>
    <row r="35" spans="1:115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</row>
    <row r="36" spans="1:115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</row>
    <row r="37" spans="1:115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</row>
    <row r="38" spans="1:115" s="42" customFormat="1" ht="15" customHeight="1" x14ac:dyDescent="0.3">
      <c r="A38" s="39" t="s">
        <v>32</v>
      </c>
      <c r="B38" s="108">
        <f t="shared" ref="B38:BN38" si="10">SUM(B32:B37)</f>
        <v>7780</v>
      </c>
      <c r="C38" s="108">
        <f t="shared" si="10"/>
        <v>10462</v>
      </c>
      <c r="D38" s="108">
        <f t="shared" si="10"/>
        <v>7779</v>
      </c>
      <c r="E38" s="108">
        <f t="shared" si="10"/>
        <v>10390</v>
      </c>
      <c r="F38" s="108">
        <f t="shared" si="10"/>
        <v>7867</v>
      </c>
      <c r="G38" s="108">
        <f t="shared" si="10"/>
        <v>10488</v>
      </c>
      <c r="H38" s="108">
        <f t="shared" si="10"/>
        <v>7857</v>
      </c>
      <c r="I38" s="108">
        <f t="shared" si="10"/>
        <v>10482</v>
      </c>
      <c r="J38" s="108">
        <f t="shared" si="10"/>
        <v>7924</v>
      </c>
      <c r="K38" s="108">
        <f t="shared" si="10"/>
        <v>10545</v>
      </c>
      <c r="L38" s="108">
        <f t="shared" si="10"/>
        <v>7888</v>
      </c>
      <c r="M38" s="108">
        <f t="shared" si="10"/>
        <v>10518</v>
      </c>
      <c r="N38" s="108">
        <f t="shared" si="10"/>
        <v>7870</v>
      </c>
      <c r="O38" s="108">
        <f t="shared" si="10"/>
        <v>10510</v>
      </c>
      <c r="P38" s="108">
        <f t="shared" si="10"/>
        <v>7760</v>
      </c>
      <c r="Q38" s="108">
        <f t="shared" si="10"/>
        <v>10367</v>
      </c>
      <c r="R38" s="108">
        <f t="shared" si="10"/>
        <v>7788</v>
      </c>
      <c r="S38" s="108">
        <f t="shared" si="10"/>
        <v>10378</v>
      </c>
      <c r="T38" s="108">
        <f t="shared" si="10"/>
        <v>7812</v>
      </c>
      <c r="U38" s="108">
        <f t="shared" si="10"/>
        <v>10362</v>
      </c>
      <c r="V38" s="108">
        <f t="shared" si="10"/>
        <v>7889</v>
      </c>
      <c r="W38" s="108">
        <f t="shared" si="10"/>
        <v>10445</v>
      </c>
      <c r="X38" s="108">
        <f t="shared" si="10"/>
        <v>7886</v>
      </c>
      <c r="Y38" s="108">
        <f t="shared" si="10"/>
        <v>10494</v>
      </c>
      <c r="Z38" s="108">
        <f t="shared" si="10"/>
        <v>7877</v>
      </c>
      <c r="AA38" s="108">
        <f t="shared" si="10"/>
        <v>10509</v>
      </c>
      <c r="AB38" s="108">
        <f t="shared" si="10"/>
        <v>7910</v>
      </c>
      <c r="AC38" s="108">
        <f t="shared" si="10"/>
        <v>10539</v>
      </c>
      <c r="AD38" s="108">
        <f t="shared" si="10"/>
        <v>7924</v>
      </c>
      <c r="AE38" s="108">
        <f t="shared" si="10"/>
        <v>10541</v>
      </c>
      <c r="AF38" s="108">
        <f t="shared" si="10"/>
        <v>7930</v>
      </c>
      <c r="AG38" s="108">
        <f t="shared" si="10"/>
        <v>10614</v>
      </c>
      <c r="AH38" s="108">
        <f t="shared" si="10"/>
        <v>7958</v>
      </c>
      <c r="AI38" s="108">
        <f t="shared" si="10"/>
        <v>10651</v>
      </c>
      <c r="AJ38" s="108">
        <f t="shared" si="10"/>
        <v>7970</v>
      </c>
      <c r="AK38" s="108">
        <f t="shared" si="10"/>
        <v>10610</v>
      </c>
      <c r="AL38" s="108">
        <f t="shared" si="10"/>
        <v>7884</v>
      </c>
      <c r="AM38" s="108">
        <f t="shared" si="10"/>
        <v>10515</v>
      </c>
      <c r="AN38" s="108">
        <f t="shared" si="10"/>
        <v>7860</v>
      </c>
      <c r="AO38" s="108">
        <f t="shared" si="10"/>
        <v>10428</v>
      </c>
      <c r="AP38" s="108">
        <f t="shared" si="10"/>
        <v>7835</v>
      </c>
      <c r="AQ38" s="108">
        <f t="shared" si="10"/>
        <v>10402</v>
      </c>
      <c r="AR38" s="108">
        <f t="shared" si="10"/>
        <v>7791</v>
      </c>
      <c r="AS38" s="108">
        <f t="shared" si="10"/>
        <v>10355</v>
      </c>
      <c r="AT38" s="108">
        <f t="shared" si="10"/>
        <v>7871</v>
      </c>
      <c r="AU38" s="108">
        <f t="shared" si="10"/>
        <v>10406</v>
      </c>
      <c r="AV38" s="108">
        <f t="shared" si="10"/>
        <v>7864</v>
      </c>
      <c r="AW38" s="108">
        <f t="shared" si="10"/>
        <v>10366</v>
      </c>
      <c r="AX38" s="108">
        <f t="shared" si="10"/>
        <v>7867</v>
      </c>
      <c r="AY38" s="108">
        <f t="shared" si="10"/>
        <v>10434</v>
      </c>
      <c r="AZ38" s="108">
        <f t="shared" si="10"/>
        <v>7854</v>
      </c>
      <c r="BA38" s="108">
        <f t="shared" si="10"/>
        <v>10391</v>
      </c>
      <c r="BB38" s="108">
        <f t="shared" si="10"/>
        <v>7914</v>
      </c>
      <c r="BC38" s="108">
        <f t="shared" si="10"/>
        <v>10595</v>
      </c>
      <c r="BD38" s="108">
        <f t="shared" si="10"/>
        <v>7902</v>
      </c>
      <c r="BE38" s="108">
        <f t="shared" si="10"/>
        <v>10532</v>
      </c>
      <c r="BF38" s="108">
        <f t="shared" si="10"/>
        <v>7928</v>
      </c>
      <c r="BG38" s="108">
        <f t="shared" si="10"/>
        <v>10541</v>
      </c>
      <c r="BH38" s="108">
        <f t="shared" si="10"/>
        <v>7873</v>
      </c>
      <c r="BI38" s="108">
        <f t="shared" si="10"/>
        <v>10502</v>
      </c>
      <c r="BJ38" s="108">
        <f t="shared" si="10"/>
        <v>7857</v>
      </c>
      <c r="BK38" s="108">
        <f t="shared" si="10"/>
        <v>10495</v>
      </c>
      <c r="BL38" s="108">
        <f t="shared" si="10"/>
        <v>7861</v>
      </c>
      <c r="BM38" s="108">
        <f t="shared" si="10"/>
        <v>10425</v>
      </c>
      <c r="BN38" s="108">
        <f t="shared" si="10"/>
        <v>7865</v>
      </c>
      <c r="BO38" s="108">
        <f t="shared" ref="BO38:CY38" si="11">SUM(BO32:BO37)</f>
        <v>10360</v>
      </c>
      <c r="BP38" s="108">
        <f t="shared" si="11"/>
        <v>7861</v>
      </c>
      <c r="BQ38" s="108">
        <f t="shared" si="11"/>
        <v>10297</v>
      </c>
      <c r="BR38" s="108">
        <f t="shared" si="11"/>
        <v>7888</v>
      </c>
      <c r="BS38" s="108">
        <f t="shared" si="11"/>
        <v>10269</v>
      </c>
      <c r="BT38" s="108">
        <f t="shared" si="11"/>
        <v>7890</v>
      </c>
      <c r="BU38" s="108">
        <f t="shared" si="11"/>
        <v>10312</v>
      </c>
      <c r="BV38" s="108">
        <f t="shared" si="11"/>
        <v>7889</v>
      </c>
      <c r="BW38" s="108">
        <f t="shared" si="11"/>
        <v>10363</v>
      </c>
      <c r="BX38" s="108">
        <f t="shared" si="11"/>
        <v>7888</v>
      </c>
      <c r="BY38" s="108">
        <f t="shared" si="11"/>
        <v>10348</v>
      </c>
      <c r="BZ38" s="108">
        <f t="shared" si="11"/>
        <v>7970</v>
      </c>
      <c r="CA38" s="108">
        <f t="shared" si="11"/>
        <v>10446</v>
      </c>
      <c r="CB38" s="108">
        <f t="shared" si="11"/>
        <v>8011</v>
      </c>
      <c r="CC38" s="108">
        <f t="shared" si="11"/>
        <v>10444</v>
      </c>
      <c r="CD38" s="108">
        <f t="shared" si="11"/>
        <v>8052</v>
      </c>
      <c r="CE38" s="108">
        <f t="shared" si="11"/>
        <v>10500</v>
      </c>
      <c r="CF38" s="108">
        <f t="shared" si="11"/>
        <v>8005</v>
      </c>
      <c r="CG38" s="108">
        <f t="shared" si="11"/>
        <v>10408</v>
      </c>
      <c r="CH38" s="108">
        <f t="shared" si="11"/>
        <v>7994</v>
      </c>
      <c r="CI38" s="108">
        <f t="shared" si="11"/>
        <v>10410</v>
      </c>
      <c r="CJ38" s="108">
        <f t="shared" si="11"/>
        <v>7903</v>
      </c>
      <c r="CK38" s="108">
        <f t="shared" si="11"/>
        <v>10251</v>
      </c>
      <c r="CL38" s="108">
        <f t="shared" si="11"/>
        <v>7850</v>
      </c>
      <c r="CM38" s="108">
        <f t="shared" si="11"/>
        <v>10196</v>
      </c>
      <c r="CN38" s="108">
        <f t="shared" si="11"/>
        <v>7820</v>
      </c>
      <c r="CO38" s="108">
        <f t="shared" si="11"/>
        <v>10131</v>
      </c>
      <c r="CP38" s="108">
        <f t="shared" si="11"/>
        <v>7858</v>
      </c>
      <c r="CQ38" s="108">
        <f t="shared" si="11"/>
        <v>10173</v>
      </c>
      <c r="CR38" s="108">
        <f t="shared" si="11"/>
        <v>7825</v>
      </c>
      <c r="CS38" s="108">
        <f t="shared" si="11"/>
        <v>10164</v>
      </c>
      <c r="CT38" s="108">
        <f t="shared" si="11"/>
        <v>7804</v>
      </c>
      <c r="CU38" s="108">
        <f t="shared" si="11"/>
        <v>10205</v>
      </c>
      <c r="CV38" s="108">
        <f t="shared" si="11"/>
        <v>7816</v>
      </c>
      <c r="CW38" s="108">
        <f t="shared" si="11"/>
        <v>10257</v>
      </c>
      <c r="CX38" s="108">
        <f t="shared" si="11"/>
        <v>7848</v>
      </c>
      <c r="CY38" s="108">
        <f t="shared" si="11"/>
        <v>10359</v>
      </c>
      <c r="CZ38" s="41">
        <f t="shared" ref="CZ38:DA38" si="12">SUM(CZ32:CZ37)</f>
        <v>7777</v>
      </c>
      <c r="DA38" s="41">
        <f t="shared" si="12"/>
        <v>10372</v>
      </c>
      <c r="DB38" s="41">
        <f t="shared" ref="DB38:DJ38" si="13">SUM(DB32:DB37)</f>
        <v>7595</v>
      </c>
      <c r="DC38" s="41">
        <f t="shared" ref="DC38:DK38" si="14">SUM(DC32:DC37)</f>
        <v>10343</v>
      </c>
      <c r="DD38" s="41">
        <f t="shared" si="13"/>
        <v>7551</v>
      </c>
      <c r="DE38" s="41">
        <f t="shared" si="14"/>
        <v>10318</v>
      </c>
      <c r="DF38" s="41">
        <f t="shared" si="13"/>
        <v>7400</v>
      </c>
      <c r="DG38" s="41">
        <f t="shared" si="14"/>
        <v>10195</v>
      </c>
      <c r="DH38" s="41">
        <f t="shared" si="13"/>
        <v>7347</v>
      </c>
      <c r="DI38" s="41">
        <f t="shared" si="14"/>
        <v>10059</v>
      </c>
      <c r="DJ38" s="41">
        <f t="shared" si="13"/>
        <v>7274</v>
      </c>
      <c r="DK38" s="41">
        <f t="shared" si="14"/>
        <v>10025</v>
      </c>
    </row>
    <row r="39" spans="1:115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</row>
    <row r="40" spans="1:115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</row>
    <row r="41" spans="1:115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</row>
    <row r="42" spans="1:115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</row>
    <row r="43" spans="1:115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</row>
    <row r="44" spans="1:115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</row>
    <row r="45" spans="1:115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</row>
    <row r="46" spans="1:115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</row>
    <row r="47" spans="1:115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</row>
    <row r="48" spans="1:115" s="42" customFormat="1" ht="15" customHeight="1" x14ac:dyDescent="0.3">
      <c r="A48" s="39" t="s">
        <v>42</v>
      </c>
      <c r="B48" s="108">
        <f t="shared" ref="B48:BN48" si="15">SUM(B39:B47)</f>
        <v>12837</v>
      </c>
      <c r="C48" s="108">
        <f t="shared" si="15"/>
        <v>17688</v>
      </c>
      <c r="D48" s="108">
        <f t="shared" si="15"/>
        <v>12786</v>
      </c>
      <c r="E48" s="108">
        <f t="shared" si="15"/>
        <v>17537</v>
      </c>
      <c r="F48" s="108">
        <f t="shared" si="15"/>
        <v>12886</v>
      </c>
      <c r="G48" s="108">
        <f t="shared" si="15"/>
        <v>17721</v>
      </c>
      <c r="H48" s="108">
        <f t="shared" si="15"/>
        <v>12811</v>
      </c>
      <c r="I48" s="108">
        <f t="shared" si="15"/>
        <v>17755</v>
      </c>
      <c r="J48" s="108">
        <f t="shared" si="15"/>
        <v>12761</v>
      </c>
      <c r="K48" s="108">
        <f t="shared" si="15"/>
        <v>17586</v>
      </c>
      <c r="L48" s="108">
        <f t="shared" si="15"/>
        <v>12723</v>
      </c>
      <c r="M48" s="108">
        <f t="shared" si="15"/>
        <v>17523</v>
      </c>
      <c r="N48" s="108">
        <f t="shared" si="15"/>
        <v>12643</v>
      </c>
      <c r="O48" s="108">
        <f t="shared" si="15"/>
        <v>17411</v>
      </c>
      <c r="P48" s="108">
        <f t="shared" si="15"/>
        <v>12635</v>
      </c>
      <c r="Q48" s="108">
        <f t="shared" si="15"/>
        <v>17361</v>
      </c>
      <c r="R48" s="108">
        <f t="shared" si="15"/>
        <v>12642</v>
      </c>
      <c r="S48" s="108">
        <f t="shared" si="15"/>
        <v>17259</v>
      </c>
      <c r="T48" s="108">
        <f t="shared" si="15"/>
        <v>12624</v>
      </c>
      <c r="U48" s="108">
        <f t="shared" si="15"/>
        <v>17159</v>
      </c>
      <c r="V48" s="108">
        <f t="shared" si="15"/>
        <v>12690</v>
      </c>
      <c r="W48" s="108">
        <f t="shared" si="15"/>
        <v>17152</v>
      </c>
      <c r="X48" s="108">
        <f t="shared" si="15"/>
        <v>12709</v>
      </c>
      <c r="Y48" s="108">
        <f t="shared" si="15"/>
        <v>17248</v>
      </c>
      <c r="Z48" s="108">
        <f t="shared" si="15"/>
        <v>12691</v>
      </c>
      <c r="AA48" s="108">
        <f t="shared" si="15"/>
        <v>17318</v>
      </c>
      <c r="AB48" s="108">
        <f t="shared" si="15"/>
        <v>12674</v>
      </c>
      <c r="AC48" s="108">
        <f t="shared" si="15"/>
        <v>17350</v>
      </c>
      <c r="AD48" s="108">
        <f t="shared" si="15"/>
        <v>12803</v>
      </c>
      <c r="AE48" s="108">
        <f t="shared" si="15"/>
        <v>17509</v>
      </c>
      <c r="AF48" s="108">
        <f t="shared" si="15"/>
        <v>12862</v>
      </c>
      <c r="AG48" s="108">
        <f t="shared" si="15"/>
        <v>17481</v>
      </c>
      <c r="AH48" s="108">
        <f t="shared" si="15"/>
        <v>12888</v>
      </c>
      <c r="AI48" s="108">
        <f t="shared" si="15"/>
        <v>17448</v>
      </c>
      <c r="AJ48" s="108">
        <f t="shared" si="15"/>
        <v>12915</v>
      </c>
      <c r="AK48" s="108">
        <f t="shared" si="15"/>
        <v>17440</v>
      </c>
      <c r="AL48" s="108">
        <f t="shared" si="15"/>
        <v>12789</v>
      </c>
      <c r="AM48" s="108">
        <f t="shared" si="15"/>
        <v>17291</v>
      </c>
      <c r="AN48" s="108">
        <f t="shared" si="15"/>
        <v>12672</v>
      </c>
      <c r="AO48" s="108">
        <f t="shared" si="15"/>
        <v>17097</v>
      </c>
      <c r="AP48" s="108">
        <f t="shared" si="15"/>
        <v>12745</v>
      </c>
      <c r="AQ48" s="108">
        <f t="shared" si="15"/>
        <v>17139</v>
      </c>
      <c r="AR48" s="108">
        <f t="shared" si="15"/>
        <v>12720</v>
      </c>
      <c r="AS48" s="108">
        <f t="shared" si="15"/>
        <v>17057</v>
      </c>
      <c r="AT48" s="108">
        <f t="shared" si="15"/>
        <v>12783</v>
      </c>
      <c r="AU48" s="108">
        <f t="shared" si="15"/>
        <v>17076</v>
      </c>
      <c r="AV48" s="108">
        <f t="shared" si="15"/>
        <v>12760</v>
      </c>
      <c r="AW48" s="108">
        <f t="shared" si="15"/>
        <v>17122</v>
      </c>
      <c r="AX48" s="108">
        <f t="shared" si="15"/>
        <v>12649</v>
      </c>
      <c r="AY48" s="108">
        <f t="shared" si="15"/>
        <v>17140</v>
      </c>
      <c r="AZ48" s="108">
        <f t="shared" si="15"/>
        <v>12662</v>
      </c>
      <c r="BA48" s="108">
        <f t="shared" si="15"/>
        <v>17181</v>
      </c>
      <c r="BB48" s="108">
        <f t="shared" si="15"/>
        <v>12685</v>
      </c>
      <c r="BC48" s="108">
        <f t="shared" si="15"/>
        <v>17352</v>
      </c>
      <c r="BD48" s="108">
        <f t="shared" si="15"/>
        <v>12826</v>
      </c>
      <c r="BE48" s="108">
        <f t="shared" si="15"/>
        <v>17465</v>
      </c>
      <c r="BF48" s="108">
        <f t="shared" si="15"/>
        <v>12767</v>
      </c>
      <c r="BG48" s="108">
        <f t="shared" si="15"/>
        <v>17435</v>
      </c>
      <c r="BH48" s="108">
        <f t="shared" si="15"/>
        <v>12739</v>
      </c>
      <c r="BI48" s="108">
        <f t="shared" si="15"/>
        <v>17438</v>
      </c>
      <c r="BJ48" s="108">
        <f t="shared" si="15"/>
        <v>12660</v>
      </c>
      <c r="BK48" s="108">
        <f t="shared" si="15"/>
        <v>17329</v>
      </c>
      <c r="BL48" s="108">
        <f t="shared" si="15"/>
        <v>12515</v>
      </c>
      <c r="BM48" s="108">
        <f t="shared" si="15"/>
        <v>17141</v>
      </c>
      <c r="BN48" s="108">
        <f t="shared" si="15"/>
        <v>12474</v>
      </c>
      <c r="BO48" s="108">
        <f t="shared" ref="BO48:CY48" si="16">SUM(BO39:BO47)</f>
        <v>17125</v>
      </c>
      <c r="BP48" s="108">
        <f t="shared" si="16"/>
        <v>12511</v>
      </c>
      <c r="BQ48" s="108">
        <f t="shared" si="16"/>
        <v>17093</v>
      </c>
      <c r="BR48" s="108">
        <f t="shared" si="16"/>
        <v>12525</v>
      </c>
      <c r="BS48" s="108">
        <f t="shared" si="16"/>
        <v>17100</v>
      </c>
      <c r="BT48" s="108">
        <f t="shared" si="16"/>
        <v>12586</v>
      </c>
      <c r="BU48" s="108">
        <f t="shared" si="16"/>
        <v>17174</v>
      </c>
      <c r="BV48" s="108">
        <f t="shared" si="16"/>
        <v>12665</v>
      </c>
      <c r="BW48" s="108">
        <f t="shared" si="16"/>
        <v>17312</v>
      </c>
      <c r="BX48" s="108">
        <f t="shared" si="16"/>
        <v>12579</v>
      </c>
      <c r="BY48" s="108">
        <f t="shared" si="16"/>
        <v>17277</v>
      </c>
      <c r="BZ48" s="108">
        <f t="shared" si="16"/>
        <v>12731</v>
      </c>
      <c r="CA48" s="108">
        <f t="shared" si="16"/>
        <v>17453</v>
      </c>
      <c r="CB48" s="108">
        <f t="shared" si="16"/>
        <v>12828</v>
      </c>
      <c r="CC48" s="108">
        <f t="shared" si="16"/>
        <v>17542</v>
      </c>
      <c r="CD48" s="108">
        <f t="shared" si="16"/>
        <v>12882</v>
      </c>
      <c r="CE48" s="108">
        <f t="shared" si="16"/>
        <v>17561</v>
      </c>
      <c r="CF48" s="108">
        <f t="shared" si="16"/>
        <v>12847</v>
      </c>
      <c r="CG48" s="108">
        <f t="shared" si="16"/>
        <v>17494</v>
      </c>
      <c r="CH48" s="108">
        <f t="shared" si="16"/>
        <v>12761</v>
      </c>
      <c r="CI48" s="108">
        <f t="shared" si="16"/>
        <v>17399</v>
      </c>
      <c r="CJ48" s="108">
        <f t="shared" si="16"/>
        <v>12743</v>
      </c>
      <c r="CK48" s="108">
        <f t="shared" si="16"/>
        <v>17281</v>
      </c>
      <c r="CL48" s="108">
        <f t="shared" si="16"/>
        <v>12669</v>
      </c>
      <c r="CM48" s="108">
        <f t="shared" si="16"/>
        <v>17126</v>
      </c>
      <c r="CN48" s="108">
        <f t="shared" si="16"/>
        <v>12651</v>
      </c>
      <c r="CO48" s="108">
        <f t="shared" si="16"/>
        <v>17027</v>
      </c>
      <c r="CP48" s="108">
        <f t="shared" si="16"/>
        <v>12598</v>
      </c>
      <c r="CQ48" s="108">
        <f t="shared" si="16"/>
        <v>17001</v>
      </c>
      <c r="CR48" s="108">
        <f t="shared" si="16"/>
        <v>12584</v>
      </c>
      <c r="CS48" s="108">
        <f t="shared" si="16"/>
        <v>17012</v>
      </c>
      <c r="CT48" s="108">
        <f t="shared" si="16"/>
        <v>12584</v>
      </c>
      <c r="CU48" s="108">
        <f t="shared" si="16"/>
        <v>17129</v>
      </c>
      <c r="CV48" s="108">
        <f t="shared" si="16"/>
        <v>12570</v>
      </c>
      <c r="CW48" s="108">
        <f t="shared" si="16"/>
        <v>17163</v>
      </c>
      <c r="CX48" s="108">
        <f t="shared" si="16"/>
        <v>12680</v>
      </c>
      <c r="CY48" s="108">
        <f t="shared" si="16"/>
        <v>17355</v>
      </c>
      <c r="CZ48" s="41">
        <f t="shared" ref="CZ48:DA48" si="17">SUM(CZ39:CZ47)</f>
        <v>12507</v>
      </c>
      <c r="DA48" s="41">
        <f t="shared" si="17"/>
        <v>17419</v>
      </c>
      <c r="DB48" s="41">
        <f t="shared" ref="DB48:DJ48" si="18">SUM(DB39:DB47)</f>
        <v>12162</v>
      </c>
      <c r="DC48" s="41">
        <f t="shared" ref="DC48:DK48" si="19">SUM(DC39:DC47)</f>
        <v>17357</v>
      </c>
      <c r="DD48" s="41">
        <f t="shared" si="18"/>
        <v>12058</v>
      </c>
      <c r="DE48" s="41">
        <f t="shared" si="19"/>
        <v>17270</v>
      </c>
      <c r="DF48" s="41">
        <f t="shared" si="18"/>
        <v>11859</v>
      </c>
      <c r="DG48" s="41">
        <f t="shared" si="19"/>
        <v>17105</v>
      </c>
      <c r="DH48" s="41">
        <f t="shared" si="18"/>
        <v>11801</v>
      </c>
      <c r="DI48" s="41">
        <f t="shared" si="19"/>
        <v>16967</v>
      </c>
      <c r="DJ48" s="41">
        <f t="shared" si="18"/>
        <v>11701</v>
      </c>
      <c r="DK48" s="41">
        <f t="shared" si="19"/>
        <v>16880</v>
      </c>
    </row>
    <row r="49" spans="1:115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</row>
    <row r="50" spans="1:115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</row>
    <row r="51" spans="1:115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</row>
    <row r="52" spans="1:115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</row>
    <row r="53" spans="1:115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</row>
    <row r="54" spans="1:115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</row>
    <row r="55" spans="1:115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</row>
    <row r="56" spans="1:115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</row>
    <row r="57" spans="1:115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</row>
    <row r="58" spans="1:115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</row>
    <row r="59" spans="1:115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</row>
    <row r="60" spans="1:115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</row>
    <row r="61" spans="1:115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</row>
    <row r="62" spans="1:115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</row>
    <row r="63" spans="1:115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</row>
    <row r="64" spans="1:115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</row>
    <row r="65" spans="1:115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</row>
    <row r="66" spans="1:115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</row>
    <row r="67" spans="1:115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</row>
    <row r="68" spans="1:115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</row>
    <row r="69" spans="1:115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</row>
    <row r="70" spans="1:115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</row>
    <row r="71" spans="1:115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</row>
    <row r="72" spans="1:115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</row>
    <row r="73" spans="1:115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</row>
    <row r="74" spans="1:115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</row>
    <row r="75" spans="1:115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</row>
    <row r="76" spans="1:115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</row>
    <row r="77" spans="1:115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</row>
    <row r="78" spans="1:115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</row>
    <row r="79" spans="1:115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</row>
    <row r="80" spans="1:115" s="42" customFormat="1" ht="15" customHeight="1" x14ac:dyDescent="0.3">
      <c r="A80" s="39" t="s">
        <v>74</v>
      </c>
      <c r="B80" s="108">
        <f t="shared" ref="B80:BN80" si="20">SUM(B49:B79)</f>
        <v>8551</v>
      </c>
      <c r="C80" s="108">
        <f t="shared" si="20"/>
        <v>11528</v>
      </c>
      <c r="D80" s="108">
        <f t="shared" si="20"/>
        <v>8577</v>
      </c>
      <c r="E80" s="108">
        <f t="shared" si="20"/>
        <v>11483</v>
      </c>
      <c r="F80" s="108">
        <f t="shared" si="20"/>
        <v>8764</v>
      </c>
      <c r="G80" s="108">
        <f t="shared" si="20"/>
        <v>11687</v>
      </c>
      <c r="H80" s="108">
        <f t="shared" si="20"/>
        <v>8855</v>
      </c>
      <c r="I80" s="108">
        <f t="shared" si="20"/>
        <v>11794</v>
      </c>
      <c r="J80" s="108">
        <f t="shared" si="20"/>
        <v>8859</v>
      </c>
      <c r="K80" s="108">
        <f t="shared" si="20"/>
        <v>11763</v>
      </c>
      <c r="L80" s="108">
        <f t="shared" si="20"/>
        <v>8836</v>
      </c>
      <c r="M80" s="108">
        <f t="shared" si="20"/>
        <v>11691</v>
      </c>
      <c r="N80" s="108">
        <f t="shared" si="20"/>
        <v>8900</v>
      </c>
      <c r="O80" s="108">
        <f t="shared" si="20"/>
        <v>11805</v>
      </c>
      <c r="P80" s="108">
        <f t="shared" si="20"/>
        <v>8832</v>
      </c>
      <c r="Q80" s="108">
        <f t="shared" si="20"/>
        <v>11690</v>
      </c>
      <c r="R80" s="108">
        <f t="shared" si="20"/>
        <v>8830</v>
      </c>
      <c r="S80" s="108">
        <f t="shared" si="20"/>
        <v>11658</v>
      </c>
      <c r="T80" s="108">
        <f t="shared" si="20"/>
        <v>8842</v>
      </c>
      <c r="U80" s="108">
        <f t="shared" si="20"/>
        <v>11622</v>
      </c>
      <c r="V80" s="108">
        <f t="shared" si="20"/>
        <v>8960</v>
      </c>
      <c r="W80" s="108">
        <f t="shared" si="20"/>
        <v>11781</v>
      </c>
      <c r="X80" s="108">
        <f t="shared" si="20"/>
        <v>8948</v>
      </c>
      <c r="Y80" s="108">
        <f t="shared" si="20"/>
        <v>11767</v>
      </c>
      <c r="Z80" s="108">
        <f t="shared" si="20"/>
        <v>8906</v>
      </c>
      <c r="AA80" s="108">
        <f t="shared" si="20"/>
        <v>11786</v>
      </c>
      <c r="AB80" s="108">
        <f t="shared" si="20"/>
        <v>8946</v>
      </c>
      <c r="AC80" s="108">
        <f t="shared" si="20"/>
        <v>11840</v>
      </c>
      <c r="AD80" s="108">
        <f t="shared" si="20"/>
        <v>9047</v>
      </c>
      <c r="AE80" s="108">
        <f t="shared" si="20"/>
        <v>11989</v>
      </c>
      <c r="AF80" s="108">
        <f t="shared" si="20"/>
        <v>9100</v>
      </c>
      <c r="AG80" s="108">
        <f t="shared" si="20"/>
        <v>12029</v>
      </c>
      <c r="AH80" s="108">
        <f t="shared" si="20"/>
        <v>9159</v>
      </c>
      <c r="AI80" s="108">
        <f t="shared" si="20"/>
        <v>12054</v>
      </c>
      <c r="AJ80" s="108">
        <f t="shared" si="20"/>
        <v>9160</v>
      </c>
      <c r="AK80" s="108">
        <f t="shared" si="20"/>
        <v>12010</v>
      </c>
      <c r="AL80" s="108">
        <f t="shared" si="20"/>
        <v>9005</v>
      </c>
      <c r="AM80" s="108">
        <f t="shared" si="20"/>
        <v>11913</v>
      </c>
      <c r="AN80" s="108">
        <f t="shared" si="20"/>
        <v>8899</v>
      </c>
      <c r="AO80" s="108">
        <f t="shared" si="20"/>
        <v>11723</v>
      </c>
      <c r="AP80" s="108">
        <f t="shared" si="20"/>
        <v>8812</v>
      </c>
      <c r="AQ80" s="108">
        <f t="shared" si="20"/>
        <v>11650</v>
      </c>
      <c r="AR80" s="108">
        <f t="shared" si="20"/>
        <v>8806</v>
      </c>
      <c r="AS80" s="108">
        <f t="shared" si="20"/>
        <v>11653</v>
      </c>
      <c r="AT80" s="108">
        <f t="shared" si="20"/>
        <v>8826</v>
      </c>
      <c r="AU80" s="108">
        <f t="shared" si="20"/>
        <v>11713</v>
      </c>
      <c r="AV80" s="108">
        <f t="shared" si="20"/>
        <v>8854</v>
      </c>
      <c r="AW80" s="108">
        <f t="shared" si="20"/>
        <v>11718</v>
      </c>
      <c r="AX80" s="108">
        <f t="shared" si="20"/>
        <v>8951</v>
      </c>
      <c r="AY80" s="108">
        <f t="shared" si="20"/>
        <v>11844</v>
      </c>
      <c r="AZ80" s="108">
        <f t="shared" si="20"/>
        <v>9024</v>
      </c>
      <c r="BA80" s="108">
        <f t="shared" si="20"/>
        <v>11954</v>
      </c>
      <c r="BB80" s="108">
        <f t="shared" si="20"/>
        <v>9100</v>
      </c>
      <c r="BC80" s="108">
        <f t="shared" si="20"/>
        <v>12024</v>
      </c>
      <c r="BD80" s="108">
        <f t="shared" si="20"/>
        <v>9032</v>
      </c>
      <c r="BE80" s="108">
        <f t="shared" si="20"/>
        <v>11922</v>
      </c>
      <c r="BF80" s="108">
        <f t="shared" si="20"/>
        <v>9005</v>
      </c>
      <c r="BG80" s="108">
        <f t="shared" si="20"/>
        <v>11929</v>
      </c>
      <c r="BH80" s="108">
        <f t="shared" si="20"/>
        <v>8975</v>
      </c>
      <c r="BI80" s="108">
        <f t="shared" si="20"/>
        <v>11918</v>
      </c>
      <c r="BJ80" s="108">
        <f t="shared" si="20"/>
        <v>8848</v>
      </c>
      <c r="BK80" s="108">
        <f t="shared" si="20"/>
        <v>11837</v>
      </c>
      <c r="BL80" s="108">
        <f t="shared" si="20"/>
        <v>8697</v>
      </c>
      <c r="BM80" s="108">
        <f t="shared" si="20"/>
        <v>11652</v>
      </c>
      <c r="BN80" s="108">
        <f t="shared" si="20"/>
        <v>8739</v>
      </c>
      <c r="BO80" s="108">
        <f t="shared" ref="BO80:CY80" si="21">SUM(BO49:BO79)</f>
        <v>11661</v>
      </c>
      <c r="BP80" s="108">
        <f t="shared" si="21"/>
        <v>8701</v>
      </c>
      <c r="BQ80" s="108">
        <f t="shared" si="21"/>
        <v>11547</v>
      </c>
      <c r="BR80" s="108">
        <f t="shared" si="21"/>
        <v>8743</v>
      </c>
      <c r="BS80" s="108">
        <f t="shared" si="21"/>
        <v>11562</v>
      </c>
      <c r="BT80" s="108">
        <f t="shared" si="21"/>
        <v>8729</v>
      </c>
      <c r="BU80" s="108">
        <f t="shared" si="21"/>
        <v>11572</v>
      </c>
      <c r="BV80" s="108">
        <f t="shared" si="21"/>
        <v>8762</v>
      </c>
      <c r="BW80" s="108">
        <f t="shared" si="21"/>
        <v>11630</v>
      </c>
      <c r="BX80" s="108">
        <f t="shared" si="21"/>
        <v>8764</v>
      </c>
      <c r="BY80" s="108">
        <f t="shared" si="21"/>
        <v>11672</v>
      </c>
      <c r="BZ80" s="108">
        <f t="shared" si="21"/>
        <v>8822</v>
      </c>
      <c r="CA80" s="108">
        <f t="shared" si="21"/>
        <v>11761</v>
      </c>
      <c r="CB80" s="108">
        <f t="shared" si="21"/>
        <v>8875</v>
      </c>
      <c r="CC80" s="108">
        <f t="shared" si="21"/>
        <v>11806</v>
      </c>
      <c r="CD80" s="108">
        <f t="shared" si="21"/>
        <v>8922</v>
      </c>
      <c r="CE80" s="108">
        <f t="shared" si="21"/>
        <v>11818</v>
      </c>
      <c r="CF80" s="108">
        <f t="shared" si="21"/>
        <v>8858</v>
      </c>
      <c r="CG80" s="108">
        <f t="shared" si="21"/>
        <v>11743</v>
      </c>
      <c r="CH80" s="108">
        <f t="shared" si="21"/>
        <v>8736</v>
      </c>
      <c r="CI80" s="108">
        <f t="shared" si="21"/>
        <v>11611</v>
      </c>
      <c r="CJ80" s="108">
        <f t="shared" si="21"/>
        <v>8695</v>
      </c>
      <c r="CK80" s="108">
        <f t="shared" si="21"/>
        <v>11554</v>
      </c>
      <c r="CL80" s="108">
        <f t="shared" si="21"/>
        <v>8662</v>
      </c>
      <c r="CM80" s="108">
        <f t="shared" si="21"/>
        <v>11506</v>
      </c>
      <c r="CN80" s="108">
        <f t="shared" si="21"/>
        <v>8586</v>
      </c>
      <c r="CO80" s="108">
        <f t="shared" si="21"/>
        <v>11401</v>
      </c>
      <c r="CP80" s="108">
        <f t="shared" si="21"/>
        <v>8653</v>
      </c>
      <c r="CQ80" s="108">
        <f t="shared" si="21"/>
        <v>11476</v>
      </c>
      <c r="CR80" s="108">
        <f t="shared" si="21"/>
        <v>8689</v>
      </c>
      <c r="CS80" s="108">
        <f t="shared" si="21"/>
        <v>11512</v>
      </c>
      <c r="CT80" s="108">
        <f t="shared" si="21"/>
        <v>8766</v>
      </c>
      <c r="CU80" s="108">
        <f t="shared" si="21"/>
        <v>11644</v>
      </c>
      <c r="CV80" s="108">
        <f t="shared" si="21"/>
        <v>8723</v>
      </c>
      <c r="CW80" s="108">
        <f t="shared" si="21"/>
        <v>11645</v>
      </c>
      <c r="CX80" s="108">
        <f t="shared" si="21"/>
        <v>8769</v>
      </c>
      <c r="CY80" s="108">
        <f t="shared" si="21"/>
        <v>11726</v>
      </c>
      <c r="CZ80" s="41">
        <f t="shared" ref="CZ80:DA80" si="22">SUM(CZ49:CZ79)</f>
        <v>8624</v>
      </c>
      <c r="DA80" s="41">
        <f t="shared" si="22"/>
        <v>11745</v>
      </c>
      <c r="DB80" s="41">
        <f t="shared" ref="DB80:DK80" si="23">SUM(DB49:DB79)</f>
        <v>8463</v>
      </c>
      <c r="DC80" s="41">
        <f t="shared" ref="DC80" si="24">SUM(DC49:DC79)</f>
        <v>11758</v>
      </c>
      <c r="DD80" s="41">
        <f t="shared" si="23"/>
        <v>8367</v>
      </c>
      <c r="DE80" s="41">
        <f t="shared" si="23"/>
        <v>11686</v>
      </c>
      <c r="DF80" s="41">
        <f t="shared" si="23"/>
        <v>8222</v>
      </c>
      <c r="DG80" s="41">
        <f t="shared" si="23"/>
        <v>11611</v>
      </c>
      <c r="DH80" s="41">
        <f t="shared" si="23"/>
        <v>8173</v>
      </c>
      <c r="DI80" s="41">
        <f t="shared" si="23"/>
        <v>11484</v>
      </c>
      <c r="DJ80" s="41">
        <f t="shared" si="23"/>
        <v>8073</v>
      </c>
      <c r="DK80" s="41">
        <f t="shared" si="23"/>
        <v>11397</v>
      </c>
    </row>
    <row r="81" spans="1:115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</row>
    <row r="82" spans="1:115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</row>
    <row r="83" spans="1:115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</row>
    <row r="84" spans="1:115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</row>
    <row r="85" spans="1:115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</row>
    <row r="86" spans="1:115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</row>
    <row r="87" spans="1:115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</row>
    <row r="88" spans="1:115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</row>
    <row r="89" spans="1:115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</row>
    <row r="90" spans="1:115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</row>
    <row r="91" spans="1:115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</row>
    <row r="92" spans="1:115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</row>
    <row r="93" spans="1:115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</row>
    <row r="94" spans="1:115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</row>
    <row r="95" spans="1:115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</row>
    <row r="96" spans="1:115" s="42" customFormat="1" ht="15" customHeight="1" x14ac:dyDescent="0.3">
      <c r="A96" s="39" t="s">
        <v>90</v>
      </c>
      <c r="B96" s="108">
        <f t="shared" ref="B96:BN96" si="25">SUM(B81:B95)</f>
        <v>2997</v>
      </c>
      <c r="C96" s="108">
        <f t="shared" si="25"/>
        <v>4167</v>
      </c>
      <c r="D96" s="108">
        <f t="shared" si="25"/>
        <v>3010</v>
      </c>
      <c r="E96" s="108">
        <f t="shared" si="25"/>
        <v>4080</v>
      </c>
      <c r="F96" s="108">
        <f t="shared" si="25"/>
        <v>3019</v>
      </c>
      <c r="G96" s="108">
        <f t="shared" si="25"/>
        <v>4117</v>
      </c>
      <c r="H96" s="108">
        <f t="shared" si="25"/>
        <v>3007</v>
      </c>
      <c r="I96" s="108">
        <f t="shared" si="25"/>
        <v>4110</v>
      </c>
      <c r="J96" s="108">
        <f t="shared" si="25"/>
        <v>3038</v>
      </c>
      <c r="K96" s="108">
        <f t="shared" si="25"/>
        <v>4149</v>
      </c>
      <c r="L96" s="108">
        <f t="shared" si="25"/>
        <v>3046</v>
      </c>
      <c r="M96" s="108">
        <f t="shared" si="25"/>
        <v>4135</v>
      </c>
      <c r="N96" s="108">
        <f t="shared" si="25"/>
        <v>3009</v>
      </c>
      <c r="O96" s="108">
        <f t="shared" si="25"/>
        <v>4107</v>
      </c>
      <c r="P96" s="108">
        <f t="shared" si="25"/>
        <v>2956</v>
      </c>
      <c r="Q96" s="108">
        <f t="shared" si="25"/>
        <v>4042</v>
      </c>
      <c r="R96" s="108">
        <f t="shared" si="25"/>
        <v>2969</v>
      </c>
      <c r="S96" s="108">
        <f t="shared" si="25"/>
        <v>4037</v>
      </c>
      <c r="T96" s="108">
        <f t="shared" si="25"/>
        <v>3014</v>
      </c>
      <c r="U96" s="108">
        <f t="shared" si="25"/>
        <v>4075</v>
      </c>
      <c r="V96" s="108">
        <f t="shared" si="25"/>
        <v>2987</v>
      </c>
      <c r="W96" s="108">
        <f t="shared" si="25"/>
        <v>4054</v>
      </c>
      <c r="X96" s="108">
        <f t="shared" si="25"/>
        <v>3034</v>
      </c>
      <c r="Y96" s="108">
        <f t="shared" si="25"/>
        <v>4098</v>
      </c>
      <c r="Z96" s="108">
        <f t="shared" si="25"/>
        <v>2997</v>
      </c>
      <c r="AA96" s="108">
        <f t="shared" si="25"/>
        <v>4064</v>
      </c>
      <c r="AB96" s="108">
        <f t="shared" si="25"/>
        <v>2885</v>
      </c>
      <c r="AC96" s="108">
        <f t="shared" si="25"/>
        <v>4058</v>
      </c>
      <c r="AD96" s="108">
        <f t="shared" si="25"/>
        <v>2998</v>
      </c>
      <c r="AE96" s="108">
        <f t="shared" si="25"/>
        <v>4123</v>
      </c>
      <c r="AF96" s="108">
        <f t="shared" si="25"/>
        <v>3004</v>
      </c>
      <c r="AG96" s="108">
        <f t="shared" si="25"/>
        <v>4139</v>
      </c>
      <c r="AH96" s="108">
        <f t="shared" si="25"/>
        <v>3014</v>
      </c>
      <c r="AI96" s="108">
        <f t="shared" si="25"/>
        <v>4159</v>
      </c>
      <c r="AJ96" s="108">
        <f t="shared" si="25"/>
        <v>2980</v>
      </c>
      <c r="AK96" s="108">
        <f t="shared" si="25"/>
        <v>4090</v>
      </c>
      <c r="AL96" s="108">
        <f t="shared" si="25"/>
        <v>2962</v>
      </c>
      <c r="AM96" s="108">
        <f t="shared" si="25"/>
        <v>4047</v>
      </c>
      <c r="AN96" s="108">
        <f t="shared" si="25"/>
        <v>2925</v>
      </c>
      <c r="AO96" s="108">
        <f t="shared" si="25"/>
        <v>3983</v>
      </c>
      <c r="AP96" s="108">
        <f t="shared" si="25"/>
        <v>2885</v>
      </c>
      <c r="AQ96" s="108">
        <f t="shared" si="25"/>
        <v>3942</v>
      </c>
      <c r="AR96" s="108">
        <f t="shared" si="25"/>
        <v>2883</v>
      </c>
      <c r="AS96" s="108">
        <f t="shared" si="25"/>
        <v>3911</v>
      </c>
      <c r="AT96" s="108">
        <f t="shared" si="25"/>
        <v>2874</v>
      </c>
      <c r="AU96" s="108">
        <f t="shared" si="25"/>
        <v>3898</v>
      </c>
      <c r="AV96" s="108">
        <f t="shared" si="25"/>
        <v>2869</v>
      </c>
      <c r="AW96" s="108">
        <f t="shared" si="25"/>
        <v>3920</v>
      </c>
      <c r="AX96" s="108">
        <f t="shared" si="25"/>
        <v>2906</v>
      </c>
      <c r="AY96" s="108">
        <f t="shared" si="25"/>
        <v>3957</v>
      </c>
      <c r="AZ96" s="108">
        <f t="shared" si="25"/>
        <v>2980</v>
      </c>
      <c r="BA96" s="108">
        <f t="shared" si="25"/>
        <v>4027</v>
      </c>
      <c r="BB96" s="108">
        <f t="shared" si="25"/>
        <v>3010</v>
      </c>
      <c r="BC96" s="108">
        <f t="shared" si="25"/>
        <v>4059</v>
      </c>
      <c r="BD96" s="108">
        <f t="shared" si="25"/>
        <v>3030</v>
      </c>
      <c r="BE96" s="108">
        <f t="shared" si="25"/>
        <v>4089</v>
      </c>
      <c r="BF96" s="108">
        <f t="shared" si="25"/>
        <v>2985</v>
      </c>
      <c r="BG96" s="108">
        <f t="shared" si="25"/>
        <v>4045</v>
      </c>
      <c r="BH96" s="108">
        <f t="shared" si="25"/>
        <v>3021</v>
      </c>
      <c r="BI96" s="108">
        <f t="shared" si="25"/>
        <v>4107</v>
      </c>
      <c r="BJ96" s="108">
        <f t="shared" si="25"/>
        <v>3000</v>
      </c>
      <c r="BK96" s="108">
        <f t="shared" si="25"/>
        <v>4092</v>
      </c>
      <c r="BL96" s="108">
        <f t="shared" si="25"/>
        <v>2963</v>
      </c>
      <c r="BM96" s="108">
        <f t="shared" si="25"/>
        <v>4048</v>
      </c>
      <c r="BN96" s="108">
        <f t="shared" si="25"/>
        <v>2956</v>
      </c>
      <c r="BO96" s="108">
        <f t="shared" ref="BO96:CY96" si="26">SUM(BO81:BO95)</f>
        <v>4004</v>
      </c>
      <c r="BP96" s="108">
        <f t="shared" si="26"/>
        <v>2934</v>
      </c>
      <c r="BQ96" s="108">
        <f t="shared" si="26"/>
        <v>3976</v>
      </c>
      <c r="BR96" s="108">
        <f t="shared" si="26"/>
        <v>2954</v>
      </c>
      <c r="BS96" s="108">
        <f t="shared" si="26"/>
        <v>4015</v>
      </c>
      <c r="BT96" s="108">
        <f t="shared" si="26"/>
        <v>3602</v>
      </c>
      <c r="BU96" s="108">
        <f t="shared" si="26"/>
        <v>4817</v>
      </c>
      <c r="BV96" s="108">
        <f t="shared" si="26"/>
        <v>3003</v>
      </c>
      <c r="BW96" s="108">
        <f t="shared" si="26"/>
        <v>4059</v>
      </c>
      <c r="BX96" s="108">
        <f t="shared" si="26"/>
        <v>3010</v>
      </c>
      <c r="BY96" s="108">
        <f t="shared" si="26"/>
        <v>4067</v>
      </c>
      <c r="BZ96" s="108">
        <f t="shared" si="26"/>
        <v>3015</v>
      </c>
      <c r="CA96" s="108">
        <f t="shared" si="26"/>
        <v>4100</v>
      </c>
      <c r="CB96" s="108">
        <f t="shared" si="26"/>
        <v>3057</v>
      </c>
      <c r="CC96" s="108">
        <f t="shared" si="26"/>
        <v>4134</v>
      </c>
      <c r="CD96" s="108">
        <f t="shared" si="26"/>
        <v>3078</v>
      </c>
      <c r="CE96" s="108">
        <f t="shared" si="26"/>
        <v>4146</v>
      </c>
      <c r="CF96" s="108">
        <f t="shared" si="26"/>
        <v>3063</v>
      </c>
      <c r="CG96" s="108">
        <f t="shared" si="26"/>
        <v>4132</v>
      </c>
      <c r="CH96" s="108">
        <f t="shared" si="26"/>
        <v>2991</v>
      </c>
      <c r="CI96" s="108">
        <f t="shared" si="26"/>
        <v>4048</v>
      </c>
      <c r="CJ96" s="108">
        <f t="shared" si="26"/>
        <v>2948</v>
      </c>
      <c r="CK96" s="108">
        <f t="shared" si="26"/>
        <v>3979</v>
      </c>
      <c r="CL96" s="108">
        <f t="shared" si="26"/>
        <v>2970</v>
      </c>
      <c r="CM96" s="108">
        <f t="shared" si="26"/>
        <v>3958</v>
      </c>
      <c r="CN96" s="108">
        <f t="shared" si="26"/>
        <v>2963</v>
      </c>
      <c r="CO96" s="108">
        <f t="shared" si="26"/>
        <v>3900</v>
      </c>
      <c r="CP96" s="108">
        <f t="shared" si="26"/>
        <v>2933</v>
      </c>
      <c r="CQ96" s="108">
        <f t="shared" si="26"/>
        <v>3865</v>
      </c>
      <c r="CR96" s="108">
        <f t="shared" si="26"/>
        <v>2934</v>
      </c>
      <c r="CS96" s="108">
        <f t="shared" si="26"/>
        <v>3878</v>
      </c>
      <c r="CT96" s="108">
        <f t="shared" si="26"/>
        <v>2937</v>
      </c>
      <c r="CU96" s="108">
        <f t="shared" si="26"/>
        <v>3878</v>
      </c>
      <c r="CV96" s="108">
        <f t="shared" si="26"/>
        <v>3010</v>
      </c>
      <c r="CW96" s="108">
        <f t="shared" si="26"/>
        <v>3925</v>
      </c>
      <c r="CX96" s="108">
        <f t="shared" si="26"/>
        <v>3030</v>
      </c>
      <c r="CY96" s="108">
        <f t="shared" si="26"/>
        <v>3974</v>
      </c>
      <c r="CZ96" s="41">
        <f t="shared" ref="CZ96:DA96" si="27">SUM(CZ81:CZ95)</f>
        <v>2976</v>
      </c>
      <c r="DA96" s="41">
        <f t="shared" si="27"/>
        <v>3965</v>
      </c>
      <c r="DB96" s="41">
        <f t="shared" ref="DB96:DJ96" si="28">SUM(DB81:DB95)</f>
        <v>2923</v>
      </c>
      <c r="DC96" s="41">
        <f t="shared" ref="DC96:DK96" si="29">SUM(DC81:DC95)</f>
        <v>3983</v>
      </c>
      <c r="DD96" s="41">
        <f t="shared" si="28"/>
        <v>2899</v>
      </c>
      <c r="DE96" s="41">
        <f t="shared" si="29"/>
        <v>3969</v>
      </c>
      <c r="DF96" s="41">
        <f t="shared" si="28"/>
        <v>2851</v>
      </c>
      <c r="DG96" s="41">
        <f t="shared" si="29"/>
        <v>3936</v>
      </c>
      <c r="DH96" s="41">
        <f t="shared" si="28"/>
        <v>2852</v>
      </c>
      <c r="DI96" s="41">
        <f t="shared" si="29"/>
        <v>3905</v>
      </c>
      <c r="DJ96" s="41">
        <f t="shared" si="28"/>
        <v>2830</v>
      </c>
      <c r="DK96" s="41">
        <f t="shared" si="29"/>
        <v>3881</v>
      </c>
    </row>
    <row r="97" spans="1:115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</row>
    <row r="98" spans="1:115" s="107" customFormat="1" ht="15" customHeight="1" x14ac:dyDescent="0.3">
      <c r="A98" s="104" t="s">
        <v>92</v>
      </c>
      <c r="B98" s="105">
        <f t="shared" ref="B98:BN98" si="30">SUM(B15+B31+B38+B48+B80+B96+B97)</f>
        <v>124739</v>
      </c>
      <c r="C98" s="105">
        <f t="shared" si="30"/>
        <v>168573</v>
      </c>
      <c r="D98" s="105">
        <f t="shared" si="30"/>
        <v>124461</v>
      </c>
      <c r="E98" s="105">
        <f t="shared" si="30"/>
        <v>167383</v>
      </c>
      <c r="F98" s="105">
        <f t="shared" si="30"/>
        <v>126066</v>
      </c>
      <c r="G98" s="105">
        <f t="shared" si="30"/>
        <v>169404</v>
      </c>
      <c r="H98" s="105">
        <f t="shared" si="30"/>
        <v>126527</v>
      </c>
      <c r="I98" s="105">
        <f t="shared" si="30"/>
        <v>170081</v>
      </c>
      <c r="J98" s="105">
        <f t="shared" si="30"/>
        <v>126706</v>
      </c>
      <c r="K98" s="105">
        <f t="shared" si="30"/>
        <v>169812</v>
      </c>
      <c r="L98" s="105">
        <f t="shared" si="30"/>
        <v>126637</v>
      </c>
      <c r="M98" s="105">
        <f t="shared" si="30"/>
        <v>169645</v>
      </c>
      <c r="N98" s="105">
        <f t="shared" si="30"/>
        <v>126187</v>
      </c>
      <c r="O98" s="105">
        <f t="shared" si="30"/>
        <v>169357</v>
      </c>
      <c r="P98" s="105">
        <f t="shared" si="30"/>
        <v>125278</v>
      </c>
      <c r="Q98" s="105">
        <f t="shared" si="30"/>
        <v>168241</v>
      </c>
      <c r="R98" s="105">
        <f t="shared" si="30"/>
        <v>125343</v>
      </c>
      <c r="S98" s="105">
        <f t="shared" si="30"/>
        <v>167778</v>
      </c>
      <c r="T98" s="105">
        <f t="shared" si="30"/>
        <v>125197</v>
      </c>
      <c r="U98" s="105">
        <f t="shared" si="30"/>
        <v>167158</v>
      </c>
      <c r="V98" s="105">
        <f t="shared" si="30"/>
        <v>125703</v>
      </c>
      <c r="W98" s="105">
        <f t="shared" si="30"/>
        <v>167614</v>
      </c>
      <c r="X98" s="105">
        <f t="shared" si="30"/>
        <v>125993</v>
      </c>
      <c r="Y98" s="105">
        <f t="shared" si="30"/>
        <v>168227</v>
      </c>
      <c r="Z98" s="105">
        <f t="shared" si="30"/>
        <v>125715</v>
      </c>
      <c r="AA98" s="105">
        <f t="shared" si="30"/>
        <v>168522</v>
      </c>
      <c r="AB98" s="105">
        <f t="shared" si="30"/>
        <v>125364</v>
      </c>
      <c r="AC98" s="105">
        <f t="shared" si="30"/>
        <v>168807</v>
      </c>
      <c r="AD98" s="105">
        <f t="shared" si="30"/>
        <v>127153</v>
      </c>
      <c r="AE98" s="105">
        <f t="shared" si="30"/>
        <v>170519</v>
      </c>
      <c r="AF98" s="105">
        <f t="shared" si="30"/>
        <v>127754</v>
      </c>
      <c r="AG98" s="105">
        <f t="shared" si="30"/>
        <v>171094</v>
      </c>
      <c r="AH98" s="105">
        <f t="shared" si="30"/>
        <v>128248</v>
      </c>
      <c r="AI98" s="105">
        <f t="shared" si="30"/>
        <v>171155</v>
      </c>
      <c r="AJ98" s="105">
        <f t="shared" si="30"/>
        <v>128654</v>
      </c>
      <c r="AK98" s="105">
        <f t="shared" si="30"/>
        <v>170559</v>
      </c>
      <c r="AL98" s="105">
        <f t="shared" si="30"/>
        <v>127083</v>
      </c>
      <c r="AM98" s="105">
        <f t="shared" si="30"/>
        <v>169537</v>
      </c>
      <c r="AN98" s="105">
        <f t="shared" si="30"/>
        <v>126063</v>
      </c>
      <c r="AO98" s="105">
        <f t="shared" si="30"/>
        <v>168110</v>
      </c>
      <c r="AP98" s="105">
        <f t="shared" si="30"/>
        <v>125519</v>
      </c>
      <c r="AQ98" s="105">
        <f t="shared" si="30"/>
        <v>167703</v>
      </c>
      <c r="AR98" s="105">
        <f t="shared" si="30"/>
        <v>125428</v>
      </c>
      <c r="AS98" s="105">
        <f t="shared" si="30"/>
        <v>167254</v>
      </c>
      <c r="AT98" s="105">
        <f t="shared" si="30"/>
        <v>125692</v>
      </c>
      <c r="AU98" s="105">
        <f t="shared" si="30"/>
        <v>167388</v>
      </c>
      <c r="AV98" s="105">
        <f t="shared" si="30"/>
        <v>125853</v>
      </c>
      <c r="AW98" s="105">
        <f t="shared" si="30"/>
        <v>167842</v>
      </c>
      <c r="AX98" s="105">
        <f t="shared" si="30"/>
        <v>125820</v>
      </c>
      <c r="AY98" s="105">
        <f t="shared" si="30"/>
        <v>168710</v>
      </c>
      <c r="AZ98" s="105">
        <f t="shared" si="30"/>
        <v>125943</v>
      </c>
      <c r="BA98" s="105">
        <f t="shared" si="30"/>
        <v>169205</v>
      </c>
      <c r="BB98" s="105">
        <f t="shared" si="30"/>
        <v>126588</v>
      </c>
      <c r="BC98" s="105">
        <f t="shared" si="30"/>
        <v>170838</v>
      </c>
      <c r="BD98" s="105">
        <f t="shared" si="30"/>
        <v>127065</v>
      </c>
      <c r="BE98" s="105">
        <f t="shared" si="30"/>
        <v>171196</v>
      </c>
      <c r="BF98" s="105">
        <f t="shared" si="30"/>
        <v>126699</v>
      </c>
      <c r="BG98" s="105">
        <f t="shared" si="30"/>
        <v>170846</v>
      </c>
      <c r="BH98" s="105">
        <f t="shared" si="30"/>
        <v>126495</v>
      </c>
      <c r="BI98" s="105">
        <f t="shared" si="30"/>
        <v>170786</v>
      </c>
      <c r="BJ98" s="105">
        <f t="shared" si="30"/>
        <v>125514</v>
      </c>
      <c r="BK98" s="105">
        <f t="shared" si="30"/>
        <v>169864</v>
      </c>
      <c r="BL98" s="105">
        <f t="shared" si="30"/>
        <v>124407</v>
      </c>
      <c r="BM98" s="105">
        <f t="shared" si="30"/>
        <v>168319</v>
      </c>
      <c r="BN98" s="105">
        <f t="shared" si="30"/>
        <v>124068</v>
      </c>
      <c r="BO98" s="105">
        <f t="shared" ref="BO98:CY98" si="31">SUM(BO15+BO31+BO38+BO48+BO80+BO96+BO97)</f>
        <v>167773</v>
      </c>
      <c r="BP98" s="105">
        <f t="shared" si="31"/>
        <v>123596</v>
      </c>
      <c r="BQ98" s="105">
        <f t="shared" si="31"/>
        <v>166746</v>
      </c>
      <c r="BR98" s="105">
        <f t="shared" si="31"/>
        <v>123734</v>
      </c>
      <c r="BS98" s="105">
        <f t="shared" si="31"/>
        <v>166796</v>
      </c>
      <c r="BT98" s="105">
        <f t="shared" si="31"/>
        <v>124286</v>
      </c>
      <c r="BU98" s="105">
        <f t="shared" si="31"/>
        <v>167730</v>
      </c>
      <c r="BV98" s="105">
        <f t="shared" si="31"/>
        <v>123783</v>
      </c>
      <c r="BW98" s="105">
        <f t="shared" si="31"/>
        <v>167581</v>
      </c>
      <c r="BX98" s="105">
        <f t="shared" si="31"/>
        <v>123569</v>
      </c>
      <c r="BY98" s="105">
        <f t="shared" si="31"/>
        <v>167709</v>
      </c>
      <c r="BZ98" s="105">
        <f t="shared" si="31"/>
        <v>124499</v>
      </c>
      <c r="CA98" s="105">
        <f t="shared" si="31"/>
        <v>169053</v>
      </c>
      <c r="CB98" s="105">
        <f t="shared" si="31"/>
        <v>125253</v>
      </c>
      <c r="CC98" s="105">
        <f t="shared" si="31"/>
        <v>169629</v>
      </c>
      <c r="CD98" s="105">
        <f t="shared" si="31"/>
        <v>125523</v>
      </c>
      <c r="CE98" s="105">
        <f t="shared" si="31"/>
        <v>169445</v>
      </c>
      <c r="CF98" s="105">
        <f t="shared" si="31"/>
        <v>124662</v>
      </c>
      <c r="CG98" s="105">
        <f t="shared" si="31"/>
        <v>168750</v>
      </c>
      <c r="CH98" s="105">
        <f t="shared" si="31"/>
        <v>123787</v>
      </c>
      <c r="CI98" s="105">
        <f t="shared" si="31"/>
        <v>167369</v>
      </c>
      <c r="CJ98" s="105">
        <f t="shared" si="31"/>
        <v>122765</v>
      </c>
      <c r="CK98" s="105">
        <f t="shared" si="31"/>
        <v>166187</v>
      </c>
      <c r="CL98" s="105">
        <f t="shared" si="31"/>
        <v>122115</v>
      </c>
      <c r="CM98" s="105">
        <f t="shared" si="31"/>
        <v>165191</v>
      </c>
      <c r="CN98" s="105">
        <f t="shared" si="31"/>
        <v>121707</v>
      </c>
      <c r="CO98" s="105">
        <f t="shared" si="31"/>
        <v>164167</v>
      </c>
      <c r="CP98" s="105">
        <f t="shared" si="31"/>
        <v>121661</v>
      </c>
      <c r="CQ98" s="105">
        <f t="shared" si="31"/>
        <v>164264</v>
      </c>
      <c r="CR98" s="105">
        <f t="shared" si="31"/>
        <v>121567</v>
      </c>
      <c r="CS98" s="105">
        <f t="shared" si="31"/>
        <v>164495</v>
      </c>
      <c r="CT98" s="105">
        <f t="shared" si="31"/>
        <v>121514</v>
      </c>
      <c r="CU98" s="105">
        <f t="shared" si="31"/>
        <v>165194</v>
      </c>
      <c r="CV98" s="105">
        <f t="shared" si="31"/>
        <v>121543</v>
      </c>
      <c r="CW98" s="105">
        <f t="shared" si="31"/>
        <v>165507</v>
      </c>
      <c r="CX98" s="105">
        <f t="shared" si="31"/>
        <v>122644</v>
      </c>
      <c r="CY98" s="105">
        <f t="shared" si="31"/>
        <v>166270</v>
      </c>
      <c r="CZ98" s="106">
        <f t="shared" ref="CZ98:DA98" si="32">SUM(CZ15,CZ31,CZ38,CZ48,CZ80,CZ96,CZ97)</f>
        <v>121060</v>
      </c>
      <c r="DA98" s="106">
        <f t="shared" si="32"/>
        <v>167457</v>
      </c>
      <c r="DB98" s="106">
        <f t="shared" ref="DB98:DJ98" si="33">SUM(DB15,DB31,DB38,DB48,DB80,DB96,DB97)</f>
        <v>118238</v>
      </c>
      <c r="DC98" s="106">
        <f t="shared" ref="DC98:DK98" si="34">SUM(DC15,DC31,DC38,DC48,DC80,DC96,DC97)</f>
        <v>166802</v>
      </c>
      <c r="DD98" s="106">
        <f t="shared" si="33"/>
        <v>117456</v>
      </c>
      <c r="DE98" s="106">
        <f t="shared" si="34"/>
        <v>166316</v>
      </c>
      <c r="DF98" s="106">
        <f t="shared" si="33"/>
        <v>115700</v>
      </c>
      <c r="DG98" s="106">
        <f t="shared" si="34"/>
        <v>164993</v>
      </c>
      <c r="DH98" s="106">
        <f t="shared" si="33"/>
        <v>115121</v>
      </c>
      <c r="DI98" s="106">
        <f t="shared" si="34"/>
        <v>163733</v>
      </c>
      <c r="DJ98" s="106">
        <f t="shared" si="33"/>
        <v>113939</v>
      </c>
      <c r="DK98" s="106">
        <f t="shared" si="34"/>
        <v>162685</v>
      </c>
    </row>
    <row r="99" spans="1:115" ht="15" customHeight="1" x14ac:dyDescent="0.25">
      <c r="DC99" s="53"/>
    </row>
    <row r="100" spans="1:115" ht="15" customHeight="1" x14ac:dyDescent="0.25"/>
    <row r="101" spans="1:115" ht="15" customHeight="1" x14ac:dyDescent="0.25"/>
    <row r="102" spans="1:115" ht="15" customHeight="1" x14ac:dyDescent="0.25">
      <c r="DB102" s="54"/>
      <c r="DC102" s="54"/>
    </row>
    <row r="103" spans="1:115" ht="15" customHeight="1" x14ac:dyDescent="0.25">
      <c r="DC103" s="53"/>
    </row>
    <row r="104" spans="1:115" ht="15" customHeight="1" x14ac:dyDescent="0.25"/>
    <row r="105" spans="1:115" ht="15" customHeight="1" x14ac:dyDescent="0.25"/>
    <row r="106" spans="1:115" ht="15" customHeight="1" x14ac:dyDescent="0.25"/>
    <row r="107" spans="1:115" ht="15" customHeight="1" x14ac:dyDescent="0.25"/>
    <row r="108" spans="1:115" ht="15" customHeight="1" x14ac:dyDescent="0.25"/>
    <row r="109" spans="1:115" ht="15" customHeight="1" x14ac:dyDescent="0.25"/>
    <row r="110" spans="1:115" ht="15" customHeight="1" x14ac:dyDescent="0.25"/>
    <row r="111" spans="1:115" ht="15" customHeight="1" x14ac:dyDescent="0.25"/>
    <row r="112" spans="1:11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0">
    <mergeCell ref="AB5:AC5"/>
    <mergeCell ref="R5:S5"/>
    <mergeCell ref="T5:U5"/>
    <mergeCell ref="V5:W5"/>
    <mergeCell ref="X5:Y5"/>
    <mergeCell ref="Z5:AA5"/>
    <mergeCell ref="B5:C5"/>
    <mergeCell ref="N5:O5"/>
    <mergeCell ref="P5:Q5"/>
    <mergeCell ref="D5:E5"/>
    <mergeCell ref="F5:G5"/>
    <mergeCell ref="H5:I5"/>
    <mergeCell ref="J5:K5"/>
    <mergeCell ref="L5:M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DN5:DO5"/>
    <mergeCell ref="DP5:DQ5"/>
    <mergeCell ref="DJ5:DK5"/>
    <mergeCell ref="DL5:DM5"/>
    <mergeCell ref="DH5:DI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F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F6" sqref="BF6"/>
    </sheetView>
  </sheetViews>
  <sheetFormatPr defaultColWidth="9.1796875" defaultRowHeight="15" customHeight="1" x14ac:dyDescent="0.35"/>
  <cols>
    <col min="1" max="1" width="18.54296875" style="1" customWidth="1"/>
    <col min="2" max="2" width="9.1796875" style="74"/>
    <col min="3" max="57" width="9.1796875" style="1"/>
    <col min="58" max="58" width="9.1796875" style="21"/>
    <col min="59" max="16384" width="9.1796875" style="1"/>
  </cols>
  <sheetData>
    <row r="1" spans="1:58" ht="15" customHeight="1" x14ac:dyDescent="0.35">
      <c r="A1" s="25" t="s">
        <v>96</v>
      </c>
    </row>
    <row r="2" spans="1:58" ht="15" customHeight="1" x14ac:dyDescent="0.35">
      <c r="A2" s="25" t="s">
        <v>152</v>
      </c>
    </row>
    <row r="3" spans="1:58" ht="15" customHeight="1" x14ac:dyDescent="0.35">
      <c r="A3" s="76" t="s">
        <v>156</v>
      </c>
    </row>
    <row r="5" spans="1:58" s="21" customFormat="1" ht="15" customHeight="1" x14ac:dyDescent="0.3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58" s="20" customFormat="1" ht="15" customHeight="1" x14ac:dyDescent="0.3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</row>
    <row r="7" spans="1:58" s="21" customFormat="1" ht="15" customHeight="1" x14ac:dyDescent="0.3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9">
        <f>'Population 4313314'!DJ7/'Population 4313314'!DK7</f>
        <v>0.7555362570560139</v>
      </c>
    </row>
    <row r="8" spans="1:58" s="21" customFormat="1" ht="15" customHeight="1" x14ac:dyDescent="0.3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9">
        <f>'Population 4313314'!DJ8/'Population 4313314'!DK8</f>
        <v>0.69369846433164384</v>
      </c>
    </row>
    <row r="9" spans="1:58" s="21" customFormat="1" ht="15" customHeight="1" x14ac:dyDescent="0.3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9">
        <f>'Population 4313314'!DJ9/'Population 4313314'!DK9</f>
        <v>0.61670533642691416</v>
      </c>
    </row>
    <row r="10" spans="1:58" s="21" customFormat="1" ht="15" customHeight="1" x14ac:dyDescent="0.3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9">
        <f>'Population 4313314'!DJ10/'Population 4313314'!DK10</f>
        <v>0.72489711934156376</v>
      </c>
    </row>
    <row r="11" spans="1:58" s="21" customFormat="1" ht="15" customHeight="1" x14ac:dyDescent="0.3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9">
        <f>'Population 4313314'!DJ11/'Population 4313314'!DK11</f>
        <v>0.66896254842875591</v>
      </c>
    </row>
    <row r="12" spans="1:58" s="21" customFormat="1" ht="15" customHeight="1" x14ac:dyDescent="0.3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9">
        <f>'Population 4313314'!DJ12/'Population 4313314'!DK12</f>
        <v>0.73489496188882697</v>
      </c>
    </row>
    <row r="13" spans="1:58" s="21" customFormat="1" ht="15" customHeight="1" x14ac:dyDescent="0.3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9">
        <f>'Population 4313314'!DJ13/'Population 4313314'!DK13</f>
        <v>0.70004387461609707</v>
      </c>
    </row>
    <row r="14" spans="1:58" s="21" customFormat="1" ht="15" customHeight="1" x14ac:dyDescent="0.3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9">
        <f>'Population 4313314'!DJ14/'Population 4313314'!DK14</f>
        <v>0.50683733502941641</v>
      </c>
    </row>
    <row r="15" spans="1:58" s="68" customFormat="1" ht="15" customHeight="1" x14ac:dyDescent="0.35">
      <c r="A15" s="80" t="s">
        <v>9</v>
      </c>
      <c r="B15" s="83">
        <f>'Population 4313314'!B15/'Population 4313314'!C15</f>
        <v>0.71611161339063445</v>
      </c>
      <c r="C15" s="82">
        <f>'Population 4313314'!D15/'Population 4313314'!E15</f>
        <v>0.71916562889165625</v>
      </c>
      <c r="D15" s="83">
        <f>'Population 4313314'!F15/'Population 4313314'!G15</f>
        <v>0.72035893453635569</v>
      </c>
      <c r="E15" s="83">
        <f>'Population 4313314'!H15/'Population 4313314'!I15</f>
        <v>0.72085204544896808</v>
      </c>
      <c r="F15" s="83">
        <f>'Population 4313314'!J15/'Population 4313314'!K15</f>
        <v>0.72263060365457066</v>
      </c>
      <c r="G15" s="83">
        <f>'Population 4313314'!L15/'Population 4313314'!M15</f>
        <v>0.72289821651988317</v>
      </c>
      <c r="H15" s="83">
        <f>'Population 4313314'!N15/'Population 4313314'!O15</f>
        <v>0.72160424783982102</v>
      </c>
      <c r="I15" s="82">
        <f>'Population 4313314'!P15/'Population 4313314'!Q15</f>
        <v>0.72119581390735044</v>
      </c>
      <c r="J15" s="81">
        <f>'Population 4313314'!R15/'Population 4313314'!S15</f>
        <v>0.72321461868357262</v>
      </c>
      <c r="K15" s="81">
        <f>'Population 4313314'!T15/'Population 4313314'!U15</f>
        <v>0.72625628611003656</v>
      </c>
      <c r="L15" s="81">
        <f>'Population 4313314'!V15/'Population 4313314'!W15</f>
        <v>0.72682938966435273</v>
      </c>
      <c r="M15" s="81">
        <f>'Population 4313314'!X15/'Population 4313314'!Y15</f>
        <v>0.72607293475564372</v>
      </c>
      <c r="N15" s="81">
        <f>'Population 4313314'!Z15/'Population 4313314'!AA15</f>
        <v>0.72193684940154224</v>
      </c>
      <c r="O15" s="82">
        <f>'Population 4313314'!AB15/'Population 4313314'!AC15</f>
        <v>0.71840513516849769</v>
      </c>
      <c r="P15" s="81">
        <f>'Population 4313314'!AD15/'Population 4313314'!AE15</f>
        <v>0.72295176086876856</v>
      </c>
      <c r="Q15" s="82">
        <f>'Population 4313314'!AF15/'Population 4313314'!AG15</f>
        <v>0.72373559792196418</v>
      </c>
      <c r="R15" s="81">
        <f>'Population 4313314'!AH15/'Population 4313314'!AI15</f>
        <v>0.72679112929743162</v>
      </c>
      <c r="S15" s="82">
        <f>'Population 4313314'!AJ15/'Population 4313314'!AK15</f>
        <v>0.73378393243457962</v>
      </c>
      <c r="T15" s="81">
        <f>'Population 4313314'!AL15/'Population 4313314'!AM15</f>
        <v>0.72653241433442073</v>
      </c>
      <c r="U15" s="82">
        <f>'Population 4313314'!AN15/'Population 4313314'!AO15</f>
        <v>0.72647044261808102</v>
      </c>
      <c r="V15" s="81">
        <f>'Population 4313314'!AP15/'Population 4313314'!AQ15</f>
        <v>0.72526067527308835</v>
      </c>
      <c r="W15" s="81">
        <f>'Population 4313314'!AR15/'Population 4313314'!AS15</f>
        <v>0.72686698907219316</v>
      </c>
      <c r="X15" s="81">
        <f>'Population 4313314'!AT15/'Population 4313314'!AU15</f>
        <v>0.72857054109461394</v>
      </c>
      <c r="Y15" s="82">
        <f>'Population 4313314'!AV15/'Population 4313314'!AW15</f>
        <v>0.726807952266594</v>
      </c>
      <c r="Z15" s="81">
        <f>'Population 4313314'!AX15/'Population 4313314'!AY15</f>
        <v>0.72211759782381246</v>
      </c>
      <c r="AA15" s="81">
        <f>'Population 4313314'!AZ15/'Population 4313314'!BA15</f>
        <v>0.71923646012937625</v>
      </c>
      <c r="AB15" s="81">
        <f>'Population 4313314'!BB15/'Population 4313314'!BC15</f>
        <v>0.71585660075409474</v>
      </c>
      <c r="AC15" s="81">
        <f>'Population 4313314'!BD15/'Population 4313314'!BE15</f>
        <v>0.71684392657930718</v>
      </c>
      <c r="AD15" s="81">
        <f>'Population 4313314'!BF15/'Population 4313314'!BG15</f>
        <v>0.71598077318901121</v>
      </c>
      <c r="AE15" s="81">
        <f>'Population 4313314'!BH15/'Population 4313314'!BI15</f>
        <v>0.71592785006797433</v>
      </c>
      <c r="AF15" s="81">
        <f>'Population 4313314'!BJ15/'Population 4313314'!BK15</f>
        <v>0.71398951091596541</v>
      </c>
      <c r="AG15" s="81">
        <f>'Population 4313314'!BL15/'Population 4313314'!BM15</f>
        <v>0.7144526157857195</v>
      </c>
      <c r="AH15" s="81">
        <f>'Population 4313314'!BN15/'Population 4313314'!BO15</f>
        <v>0.71432275589578964</v>
      </c>
      <c r="AI15" s="81">
        <f>'Population 4313314'!BP15/'Population 4313314'!BQ15</f>
        <v>0.71599676958439462</v>
      </c>
      <c r="AJ15" s="81">
        <f>'Population 4313314'!BR15/'Population 4313314'!BS15</f>
        <v>0.71635685421199879</v>
      </c>
      <c r="AK15" s="81">
        <f>'Population 4313314'!BT15/'Population 4313314'!BU15</f>
        <v>0.7147236970014208</v>
      </c>
      <c r="AL15" s="81">
        <f>'Population 4313314'!BV15/'Population 4313314'!BW15</f>
        <v>0.71206800273003656</v>
      </c>
      <c r="AM15" s="81">
        <f>'Population 4313314'!BX15/'Population 4313314'!BY15</f>
        <v>0.7099566563467492</v>
      </c>
      <c r="AN15" s="81">
        <f>'Population 4313314'!BZ15/'Population 4313314'!CA15</f>
        <v>0.70892145772881521</v>
      </c>
      <c r="AO15" s="81">
        <f>'Population 4313314'!CB15/'Population 4313314'!CC15</f>
        <v>0.71180359985306718</v>
      </c>
      <c r="AP15" s="81">
        <f>'Population 4313314'!CD15/'Population 4313314'!CE15</f>
        <v>0.71438046575611669</v>
      </c>
      <c r="AQ15" s="81">
        <f>'Population 4313314'!CF15/'Population 4313314'!CG15</f>
        <v>0.71410074603859675</v>
      </c>
      <c r="AR15" s="81">
        <f>'Population 4313314'!CH15/'Population 4313314'!CI15</f>
        <v>0.71410436708939529</v>
      </c>
      <c r="AS15" s="81">
        <f>'Population 4313314'!CJ15/'Population 4313314'!CK15</f>
        <v>0.71181346890731045</v>
      </c>
      <c r="AT15" s="81">
        <f>'Population 4313314'!CL15/'Population 4313314'!CM15</f>
        <v>0.71229426653738148</v>
      </c>
      <c r="AU15" s="81">
        <f>'Population 4313314'!CN15/'Population 4313314'!CO15</f>
        <v>0.71554987277031556</v>
      </c>
      <c r="AV15" s="81">
        <f>'Population 4313314'!CP15/'Population 4313314'!CQ15</f>
        <v>0.71549456109284093</v>
      </c>
      <c r="AW15" s="81">
        <f>'Population 4313314'!CR15/'Population 4313314'!CS15</f>
        <v>0.71394592679748481</v>
      </c>
      <c r="AX15" s="81">
        <f>'Population 4313314'!CT15/'Population 4313314'!CU15</f>
        <v>0.70916957854502793</v>
      </c>
      <c r="AY15" s="81">
        <f>'Population 4313314'!CV15/'Population 4313314'!CW15</f>
        <v>0.70805170612594248</v>
      </c>
      <c r="AZ15" s="81">
        <f>'Population 4313314'!CX15/'Population 4313314'!CY15</f>
        <v>0.70779528344218978</v>
      </c>
      <c r="BA15" s="81">
        <f>'Population 4313314'!CZ15/'Population 4313314'!DA15</f>
        <v>0.69752263753783306</v>
      </c>
      <c r="BB15" s="81">
        <f>'Population 4313314'!DB15/'Population 4313314'!DC15</f>
        <v>0.6819973225568331</v>
      </c>
      <c r="BC15" s="81">
        <f>'Population 4313314'!DB15/'Population 4313314'!DC15</f>
        <v>0.6819973225568331</v>
      </c>
      <c r="BD15" s="81">
        <f>'Population 4313314'!DF15/'Population 4313314'!DG15</f>
        <v>0.67527273647707997</v>
      </c>
      <c r="BE15" s="81">
        <f>'Population 4313314'!DH15/'Population 4313314'!DI15</f>
        <v>0.67630882053371355</v>
      </c>
      <c r="BF15" s="110">
        <f>'Population 4313314'!DJ15/'Population 4313314'!DK15</f>
        <v>0.67479142600436404</v>
      </c>
    </row>
    <row r="16" spans="1:58" s="21" customFormat="1" ht="15" customHeight="1" x14ac:dyDescent="0.3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9">
        <f>'Population 4313314'!DJ16/'Population 4313314'!DK16</f>
        <v>0.79697624190064797</v>
      </c>
    </row>
    <row r="17" spans="1:58" s="21" customFormat="1" ht="15" customHeight="1" x14ac:dyDescent="0.3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9">
        <f>'Population 4313314'!DJ17/'Population 4313314'!DK17</f>
        <v>0.66990291262135926</v>
      </c>
    </row>
    <row r="18" spans="1:58" s="21" customFormat="1" ht="15" customHeight="1" x14ac:dyDescent="0.3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9">
        <f>'Population 4313314'!DJ18/'Population 4313314'!DK18</f>
        <v>0.64146341463414636</v>
      </c>
    </row>
    <row r="19" spans="1:58" s="21" customFormat="1" ht="15" customHeight="1" x14ac:dyDescent="0.3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9">
        <f>'Population 4313314'!DJ19/'Population 4313314'!DK19</f>
        <v>0.68831168831168832</v>
      </c>
    </row>
    <row r="20" spans="1:58" s="21" customFormat="1" ht="15" customHeight="1" x14ac:dyDescent="0.3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9">
        <f>'Population 4313314'!DJ20/'Population 4313314'!DK20</f>
        <v>0.6412825651302605</v>
      </c>
    </row>
    <row r="21" spans="1:58" s="21" customFormat="1" ht="15" customHeight="1" x14ac:dyDescent="0.3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9">
        <f>'Population 4313314'!DJ21/'Population 4313314'!DK21</f>
        <v>0.65966386554621848</v>
      </c>
    </row>
    <row r="22" spans="1:58" s="21" customFormat="1" ht="15" customHeight="1" x14ac:dyDescent="0.3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9">
        <f>'Population 4313314'!DJ22/'Population 4313314'!DK22</f>
        <v>0.71926229508196726</v>
      </c>
    </row>
    <row r="23" spans="1:58" s="21" customFormat="1" ht="15" customHeight="1" x14ac:dyDescent="0.3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9">
        <f>'Population 4313314'!DJ23/'Population 4313314'!DK23</f>
        <v>0.70543866613735606</v>
      </c>
    </row>
    <row r="24" spans="1:58" s="21" customFormat="1" ht="15" customHeight="1" x14ac:dyDescent="0.3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9">
        <f>'Population 4313314'!DJ24/'Population 4313314'!DK24</f>
        <v>0.75588433086751849</v>
      </c>
    </row>
    <row r="25" spans="1:58" s="21" customFormat="1" ht="15" customHeight="1" x14ac:dyDescent="0.3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9">
        <f>'Population 4313314'!DJ25/'Population 4313314'!DK25</f>
        <v>0.766003427975259</v>
      </c>
    </row>
    <row r="26" spans="1:58" s="21" customFormat="1" ht="15" customHeight="1" x14ac:dyDescent="0.3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9">
        <f>'Population 4313314'!DJ26/'Population 4313314'!DK26</f>
        <v>0.69347079037800685</v>
      </c>
    </row>
    <row r="27" spans="1:58" s="21" customFormat="1" ht="15" customHeight="1" x14ac:dyDescent="0.3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9">
        <f>'Population 4313314'!DJ27/'Population 4313314'!DK27</f>
        <v>0.7225047679593134</v>
      </c>
    </row>
    <row r="28" spans="1:58" s="21" customFormat="1" ht="15" customHeight="1" x14ac:dyDescent="0.3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9">
        <f>'Population 4313314'!DJ28/'Population 4313314'!DK28</f>
        <v>0.8218599033816425</v>
      </c>
    </row>
    <row r="29" spans="1:58" s="21" customFormat="1" ht="15" customHeight="1" x14ac:dyDescent="0.3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9">
        <f>'Population 4313314'!DJ29/'Population 4313314'!DK29</f>
        <v>0.68756027000964315</v>
      </c>
    </row>
    <row r="30" spans="1:58" s="21" customFormat="1" ht="15" customHeight="1" x14ac:dyDescent="0.3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9">
        <f>'Population 4313314'!DJ30/'Population 4313314'!DK30</f>
        <v>0.74962742175856933</v>
      </c>
    </row>
    <row r="31" spans="1:58" s="68" customFormat="1" ht="15" customHeight="1" x14ac:dyDescent="0.35">
      <c r="A31" s="80" t="s">
        <v>25</v>
      </c>
      <c r="B31" s="83">
        <f>'Population 4313314'!B31/'Population 4313314'!C31</f>
        <v>0.79929577464788737</v>
      </c>
      <c r="C31" s="82">
        <f>'Population 4313314'!D31/'Population 4313314'!E31</f>
        <v>0.80249918098001594</v>
      </c>
      <c r="D31" s="83">
        <f>'Population 4313314'!F31/'Population 4313314'!G31</f>
        <v>0.80318302387267904</v>
      </c>
      <c r="E31" s="83">
        <f>'Population 4313314'!H31/'Population 4313314'!I31</f>
        <v>0.80411849877042585</v>
      </c>
      <c r="F31" s="83">
        <f>'Population 4313314'!J31/'Population 4313314'!K31</f>
        <v>0.80715770030016165</v>
      </c>
      <c r="G31" s="83">
        <f>'Population 4313314'!L31/'Population 4313314'!M31</f>
        <v>0.80740586548246829</v>
      </c>
      <c r="H31" s="83">
        <f>'Population 4313314'!N31/'Population 4313314'!O31</f>
        <v>0.8053618184767245</v>
      </c>
      <c r="I31" s="82">
        <f>'Population 4313314'!P31/'Population 4313314'!Q31</f>
        <v>0.803057720861173</v>
      </c>
      <c r="J31" s="81">
        <f>'Population 4313314'!R31/'Population 4313314'!S31</f>
        <v>0.80299925484351709</v>
      </c>
      <c r="K31" s="81">
        <f>'Population 4313314'!T31/'Population 4313314'!U31</f>
        <v>0.8040665434380776</v>
      </c>
      <c r="L31" s="81">
        <f>'Population 4313314'!V31/'Population 4313314'!W31</f>
        <v>0.80496536877573943</v>
      </c>
      <c r="M31" s="81">
        <f>'Population 4313314'!X31/'Population 4313314'!Y31</f>
        <v>0.80423896587865373</v>
      </c>
      <c r="N31" s="81">
        <f>'Population 4313314'!Z31/'Population 4313314'!AA31</f>
        <v>0.80433061699650754</v>
      </c>
      <c r="O31" s="82">
        <f>'Population 4313314'!AB31/'Population 4313314'!AC31</f>
        <v>0.80132404018741699</v>
      </c>
      <c r="P31" s="81">
        <f>'Population 4313314'!AD31/'Population 4313314'!AE31</f>
        <v>0.8025311786809286</v>
      </c>
      <c r="Q31" s="82">
        <f>'Population 4313314'!AF31/'Population 4313314'!AG31</f>
        <v>0.80419226432893864</v>
      </c>
      <c r="R31" s="81">
        <f>'Population 4313314'!AH31/'Population 4313314'!AI31</f>
        <v>0.80643383619205067</v>
      </c>
      <c r="S31" s="82">
        <f>'Population 4313314'!AJ31/'Population 4313314'!AK31</f>
        <v>0.80951942127816434</v>
      </c>
      <c r="T31" s="81">
        <f>'Population 4313314'!AL31/'Population 4313314'!AM31</f>
        <v>0.80717457512844959</v>
      </c>
      <c r="U31" s="82">
        <f>'Population 4313314'!AN31/'Population 4313314'!AO31</f>
        <v>0.80573166452216638</v>
      </c>
      <c r="V31" s="81">
        <f>'Population 4313314'!AP31/'Population 4313314'!AQ31</f>
        <v>0.80257168332629403</v>
      </c>
      <c r="W31" s="81">
        <f>'Population 4313314'!AR31/'Population 4313314'!AS31</f>
        <v>0.80415695690040723</v>
      </c>
      <c r="X31" s="81">
        <f>'Population 4313314'!AT31/'Population 4313314'!AU31</f>
        <v>0.80293155777239256</v>
      </c>
      <c r="Y31" s="82">
        <f>'Population 4313314'!AV31/'Population 4313314'!AW31</f>
        <v>0.80296421368603721</v>
      </c>
      <c r="Z31" s="81">
        <f>'Population 4313314'!AX31/'Population 4313314'!AY31</f>
        <v>0.79999532535527296</v>
      </c>
      <c r="AA31" s="81">
        <f>'Population 4313314'!AZ31/'Population 4313314'!BA31</f>
        <v>0.79757358420268254</v>
      </c>
      <c r="AB31" s="81">
        <f>'Population 4313314'!BB31/'Population 4313314'!BC31</f>
        <v>0.7945975845855997</v>
      </c>
      <c r="AC31" s="81">
        <f>'Population 4313314'!BD31/'Population 4313314'!BE31</f>
        <v>0.79508347092276643</v>
      </c>
      <c r="AD31" s="81">
        <f>'Population 4313314'!BF31/'Population 4313314'!BG31</f>
        <v>0.79602471868658919</v>
      </c>
      <c r="AE31" s="81">
        <f>'Population 4313314'!BH31/'Population 4313314'!BI31</f>
        <v>0.79446285556476115</v>
      </c>
      <c r="AF31" s="81">
        <f>'Population 4313314'!BJ31/'Population 4313314'!BK31</f>
        <v>0.79277504866067294</v>
      </c>
      <c r="AG31" s="81">
        <f>'Population 4313314'!BL31/'Population 4313314'!BM31</f>
        <v>0.79193265520869871</v>
      </c>
      <c r="AH31" s="81">
        <f>'Population 4313314'!BN31/'Population 4313314'!BO31</f>
        <v>0.79179167447965493</v>
      </c>
      <c r="AI31" s="81">
        <f>'Population 4313314'!BP31/'Population 4313314'!BQ31</f>
        <v>0.7917463014086501</v>
      </c>
      <c r="AJ31" s="81">
        <f>'Population 4313314'!BR31/'Population 4313314'!BS31</f>
        <v>0.79143213772638421</v>
      </c>
      <c r="AK31" s="81">
        <f>'Population 4313314'!BT31/'Population 4313314'!BU31</f>
        <v>0.7905172615838939</v>
      </c>
      <c r="AL31" s="81">
        <f>'Population 4313314'!BV31/'Population 4313314'!BW31</f>
        <v>0.78928621643155084</v>
      </c>
      <c r="AM31" s="81">
        <f>'Population 4313314'!BX31/'Population 4313314'!BY31</f>
        <v>0.78807061968066394</v>
      </c>
      <c r="AN31" s="81">
        <f>'Population 4313314'!BZ31/'Population 4313314'!CA31</f>
        <v>0.78860371041986332</v>
      </c>
      <c r="AO31" s="81">
        <f>'Population 4313314'!CB31/'Population 4313314'!CC31</f>
        <v>0.78824020790792648</v>
      </c>
      <c r="AP31" s="81">
        <f>'Population 4313314'!CD31/'Population 4313314'!CE31</f>
        <v>0.79042444506362031</v>
      </c>
      <c r="AQ31" s="81">
        <f>'Population 4313314'!CF31/'Population 4313314'!CG31</f>
        <v>0.78225956614840331</v>
      </c>
      <c r="AR31" s="81">
        <f>'Population 4313314'!CH31/'Population 4313314'!CI31</f>
        <v>0.78673885529461396</v>
      </c>
      <c r="AS31" s="81">
        <f>'Population 4313314'!CJ31/'Population 4313314'!CK31</f>
        <v>0.78515984428453467</v>
      </c>
      <c r="AT31" s="81">
        <f>'Population 4313314'!CL31/'Population 4313314'!CM31</f>
        <v>0.78478818389057747</v>
      </c>
      <c r="AU31" s="81">
        <f>'Population 4313314'!CN31/'Population 4313314'!CO31</f>
        <v>0.78431700384551073</v>
      </c>
      <c r="AV31" s="81">
        <f>'Population 4313314'!CP31/'Population 4313314'!CQ31</f>
        <v>0.78186941777714092</v>
      </c>
      <c r="AW31" s="81">
        <f>'Population 4313314'!CR31/'Population 4313314'!CS31</f>
        <v>0.779744790057743</v>
      </c>
      <c r="AX31" s="81">
        <f>'Population 4313314'!CT31/'Population 4313314'!CU31</f>
        <v>0.77860825961492974</v>
      </c>
      <c r="AY31" s="81">
        <f>'Population 4313314'!CV31/'Population 4313314'!CW31</f>
        <v>0.77763854738036697</v>
      </c>
      <c r="AZ31" s="81">
        <f>'Population 4313314'!CX31/'Population 4313314'!CY31</f>
        <v>0.79447178556070519</v>
      </c>
      <c r="BA31" s="81">
        <f>'Population 4313314'!CZ31/'Population 4313314'!DA31</f>
        <v>0.7670154018221218</v>
      </c>
      <c r="BB31" s="81">
        <f>'Population 4313314'!DB31/'Population 4313314'!DC31</f>
        <v>0.75399472812521873</v>
      </c>
      <c r="BC31" s="81">
        <f>'Population 4313314'!DB31/'Population 4313314'!DC31</f>
        <v>0.75399472812521873</v>
      </c>
      <c r="BD31" s="81">
        <f>'Population 4313314'!DF31/'Population 4313314'!DG31</f>
        <v>0.74639654443870607</v>
      </c>
      <c r="BE31" s="81">
        <f>'Population 4313314'!DH31/'Population 4313314'!DI31</f>
        <v>0.74877360949830551</v>
      </c>
      <c r="BF31" s="110">
        <f>'Population 4313314'!DJ31/'Population 4313314'!DK31</f>
        <v>0.74429626101452728</v>
      </c>
    </row>
    <row r="32" spans="1:58" s="21" customFormat="1" ht="15" customHeight="1" x14ac:dyDescent="0.3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9">
        <f>'Population 4313314'!DJ32/'Population 4313314'!DK32</f>
        <v>0.72482435597189698</v>
      </c>
    </row>
    <row r="33" spans="1:58" s="21" customFormat="1" ht="15" customHeight="1" x14ac:dyDescent="0.3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9">
        <f>'Population 4313314'!DJ33/'Population 4313314'!DK33</f>
        <v>0.77154724818276221</v>
      </c>
    </row>
    <row r="34" spans="1:58" s="21" customFormat="1" ht="15" customHeight="1" x14ac:dyDescent="0.3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9">
        <f>'Population 4313314'!DJ34/'Population 4313314'!DK34</f>
        <v>0.73333333333333328</v>
      </c>
    </row>
    <row r="35" spans="1:58" s="21" customFormat="1" ht="15" customHeight="1" x14ac:dyDescent="0.3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9">
        <f>'Population 4313314'!DJ35/'Population 4313314'!DK35</f>
        <v>0.71875</v>
      </c>
    </row>
    <row r="36" spans="1:58" s="21" customFormat="1" ht="15" customHeight="1" x14ac:dyDescent="0.3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9">
        <f>'Population 4313314'!DJ36/'Population 4313314'!DK36</f>
        <v>0.71389124893797795</v>
      </c>
    </row>
    <row r="37" spans="1:58" s="21" customFormat="1" ht="15" customHeight="1" x14ac:dyDescent="0.3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9">
        <f>'Population 4313314'!DJ37/'Population 4313314'!DK37</f>
        <v>0.72752293577981653</v>
      </c>
    </row>
    <row r="38" spans="1:58" s="68" customFormat="1" ht="15" customHeight="1" x14ac:dyDescent="0.35">
      <c r="A38" s="80" t="s">
        <v>32</v>
      </c>
      <c r="B38" s="83">
        <f>'Population 4313314'!B38/'Population 4313314'!C38</f>
        <v>0.74364366277958327</v>
      </c>
      <c r="C38" s="82">
        <f>'Population 4313314'!D38/'Population 4313314'!E38</f>
        <v>0.74870067372473537</v>
      </c>
      <c r="D38" s="83">
        <f>'Population 4313314'!F38/'Population 4313314'!G38</f>
        <v>0.75009534706331049</v>
      </c>
      <c r="E38" s="83">
        <f>'Population 4313314'!H38/'Population 4313314'!I38</f>
        <v>0.74957069261591303</v>
      </c>
      <c r="F38" s="83">
        <f>'Population 4313314'!J38/'Population 4313314'!K38</f>
        <v>0.75144618302513044</v>
      </c>
      <c r="G38" s="83">
        <f>'Population 4313314'!L38/'Population 4313314'!M38</f>
        <v>0.74995246244533176</v>
      </c>
      <c r="H38" s="83">
        <f>'Population 4313314'!N38/'Population 4313314'!O38</f>
        <v>0.74881065651760226</v>
      </c>
      <c r="I38" s="82">
        <f>'Population 4313314'!P38/'Population 4313314'!Q38</f>
        <v>0.74852898620623132</v>
      </c>
      <c r="J38" s="81">
        <f>'Population 4313314'!R38/'Population 4313314'!S38</f>
        <v>0.75043360955868188</v>
      </c>
      <c r="K38" s="81">
        <f>'Population 4313314'!T38/'Population 4313314'!U38</f>
        <v>0.75390851187029528</v>
      </c>
      <c r="L38" s="81">
        <f>'Population 4313314'!V38/'Population 4313314'!W38</f>
        <v>0.75528961225466729</v>
      </c>
      <c r="M38" s="81">
        <f>'Population 4313314'!X38/'Population 4313314'!Y38</f>
        <v>0.75147703449590242</v>
      </c>
      <c r="N38" s="81">
        <f>'Population 4313314'!Z38/'Population 4313314'!AA38</f>
        <v>0.74954800647064423</v>
      </c>
      <c r="O38" s="82">
        <f>'Population 4313314'!AB38/'Population 4313314'!AC38</f>
        <v>0.75054559256096409</v>
      </c>
      <c r="P38" s="81">
        <f>'Population 4313314'!AD38/'Population 4313314'!AE38</f>
        <v>0.75173133478797083</v>
      </c>
      <c r="Q38" s="82">
        <f>'Population 4313314'!AF38/'Population 4313314'!AG38</f>
        <v>0.74712643678160917</v>
      </c>
      <c r="R38" s="81">
        <f>'Population 4313314'!AH38/'Population 4313314'!AI38</f>
        <v>0.74715989109003844</v>
      </c>
      <c r="S38" s="82">
        <f>'Population 4313314'!AJ38/'Population 4313314'!AK38</f>
        <v>0.75117813383600374</v>
      </c>
      <c r="T38" s="81">
        <f>'Population 4313314'!AL38/'Population 4313314'!AM38</f>
        <v>0.74978601997146932</v>
      </c>
      <c r="U38" s="82">
        <f>'Population 4313314'!AN38/'Population 4313314'!AO38</f>
        <v>0.75373993095512082</v>
      </c>
      <c r="V38" s="81">
        <f>'Population 4313314'!AP38/'Population 4313314'!AQ38</f>
        <v>0.75322053451259374</v>
      </c>
      <c r="W38" s="81">
        <f>'Population 4313314'!AR38/'Population 4313314'!AS38</f>
        <v>0.75239014968614193</v>
      </c>
      <c r="X38" s="81">
        <f>'Population 4313314'!AT38/'Population 4313314'!AU38</f>
        <v>0.75639054391697103</v>
      </c>
      <c r="Y38" s="82">
        <f>'Population 4313314'!AV38/'Population 4313314'!AW38</f>
        <v>0.75863399575535406</v>
      </c>
      <c r="Z38" s="81">
        <f>'Population 4313314'!AX38/'Population 4313314'!AY38</f>
        <v>0.75397738163695616</v>
      </c>
      <c r="AA38" s="81">
        <f>'Population 4313314'!AZ38/'Population 4313314'!BA38</f>
        <v>0.75584640554325855</v>
      </c>
      <c r="AB38" s="81">
        <f>'Population 4313314'!BB38/'Population 4313314'!BC38</f>
        <v>0.74695611137328932</v>
      </c>
      <c r="AC38" s="81">
        <f>'Population 4313314'!BD38/'Population 4313314'!BE38</f>
        <v>0.75028484618306113</v>
      </c>
      <c r="AD38" s="81">
        <f>'Population 4313314'!BF38/'Population 4313314'!BG38</f>
        <v>0.75211080542643016</v>
      </c>
      <c r="AE38" s="81">
        <f>'Population 4313314'!BH38/'Population 4313314'!BI38</f>
        <v>0.74966673014663876</v>
      </c>
      <c r="AF38" s="81">
        <f>'Population 4313314'!BJ38/'Population 4313314'!BK38</f>
        <v>0.74864221057646496</v>
      </c>
      <c r="AG38" s="81">
        <f>'Population 4313314'!BL38/'Population 4313314'!BM38</f>
        <v>0.75405275779376502</v>
      </c>
      <c r="AH38" s="81">
        <f>'Population 4313314'!BN38/'Population 4313314'!BO38</f>
        <v>0.75916988416988418</v>
      </c>
      <c r="AI38" s="81">
        <f>'Population 4313314'!BP38/'Population 4313314'!BQ38</f>
        <v>0.76342624065261722</v>
      </c>
      <c r="AJ38" s="81">
        <f>'Population 4313314'!BR38/'Population 4313314'!BS38</f>
        <v>0.76813711169539389</v>
      </c>
      <c r="AK38" s="81">
        <f>'Population 4313314'!BT38/'Population 4313314'!BU38</f>
        <v>0.76512800620636157</v>
      </c>
      <c r="AL38" s="81">
        <f>'Population 4313314'!BV38/'Population 4313314'!BW38</f>
        <v>0.7612660426517418</v>
      </c>
      <c r="AM38" s="81">
        <f>'Population 4313314'!BX38/'Population 4313314'!BY38</f>
        <v>0.76227290297642059</v>
      </c>
      <c r="AN38" s="81">
        <f>'Population 4313314'!BZ38/'Population 4313314'!CA38</f>
        <v>0.76297147233390772</v>
      </c>
      <c r="AO38" s="81">
        <f>'Population 4313314'!CB38/'Population 4313314'!CC38</f>
        <v>0.76704327843738029</v>
      </c>
      <c r="AP38" s="81">
        <f>'Population 4313314'!CD38/'Population 4313314'!CE38</f>
        <v>0.7668571428571429</v>
      </c>
      <c r="AQ38" s="81">
        <f>'Population 4313314'!CF38/'Population 4313314'!CG38</f>
        <v>0.769119907763259</v>
      </c>
      <c r="AR38" s="81">
        <f>'Population 4313314'!CH38/'Population 4313314'!CI38</f>
        <v>0.76791546589817483</v>
      </c>
      <c r="AS38" s="81">
        <f>'Population 4313314'!CJ38/'Population 4313314'!CK38</f>
        <v>0.77094917569017651</v>
      </c>
      <c r="AT38" s="81">
        <f>'Population 4313314'!CL38/'Population 4313314'!CM38</f>
        <v>0.76990976853668103</v>
      </c>
      <c r="AU38" s="81">
        <f>'Population 4313314'!CN38/'Population 4313314'!CO38</f>
        <v>0.77188826374494124</v>
      </c>
      <c r="AV38" s="81">
        <f>'Population 4313314'!CP38/'Population 4313314'!CQ38</f>
        <v>0.77243684262262857</v>
      </c>
      <c r="AW38" s="81">
        <f>'Population 4313314'!CR38/'Population 4313314'!CS38</f>
        <v>0.7698740653286108</v>
      </c>
      <c r="AX38" s="81">
        <f>'Population 4313314'!CT38/'Population 4313314'!CU38</f>
        <v>0.76472317491425768</v>
      </c>
      <c r="AY38" s="81">
        <f>'Population 4313314'!CV38/'Population 4313314'!CW38</f>
        <v>0.76201618406941596</v>
      </c>
      <c r="AZ38" s="81">
        <f>'Population 4313314'!CX38/'Population 4313314'!CY38</f>
        <v>0.75760208514335359</v>
      </c>
      <c r="BA38" s="81">
        <f>'Population 4313314'!CZ38/'Population 4313314'!DA38</f>
        <v>0.74980717315850365</v>
      </c>
      <c r="BB38" s="81">
        <f>'Population 4313314'!DB38/'Population 4313314'!DC38</f>
        <v>0.73431306197428214</v>
      </c>
      <c r="BC38" s="81">
        <f>'Population 4313314'!DB38/'Population 4313314'!DC38</f>
        <v>0.73431306197428214</v>
      </c>
      <c r="BD38" s="81">
        <f>'Population 4313314'!DF38/'Population 4313314'!DG38</f>
        <v>0.72584600294261892</v>
      </c>
      <c r="BE38" s="81">
        <f>'Population 4313314'!DH38/'Population 4313314'!DI38</f>
        <v>0.73039069490008945</v>
      </c>
      <c r="BF38" s="110">
        <f>'Population 4313314'!DJ38/'Population 4313314'!DK38</f>
        <v>0.72558603491271823</v>
      </c>
    </row>
    <row r="39" spans="1:58" s="21" customFormat="1" ht="15" customHeight="1" x14ac:dyDescent="0.3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9">
        <f>'Population 4313314'!DJ39/'Population 4313314'!DK39</f>
        <v>0.77654046028210844</v>
      </c>
    </row>
    <row r="40" spans="1:58" s="21" customFormat="1" ht="15" customHeight="1" x14ac:dyDescent="0.3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9">
        <f>'Population 4313314'!DJ40/'Population 4313314'!DK40</f>
        <v>0.66584837545126352</v>
      </c>
    </row>
    <row r="41" spans="1:58" s="21" customFormat="1" ht="15" customHeight="1" x14ac:dyDescent="0.3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9">
        <f>'Population 4313314'!DJ41/'Population 4313314'!DK41</f>
        <v>0.76980198019801982</v>
      </c>
    </row>
    <row r="42" spans="1:58" s="21" customFormat="1" ht="15" customHeight="1" x14ac:dyDescent="0.3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9">
        <f>'Population 4313314'!DJ42/'Population 4313314'!DK42</f>
        <v>0.65411558669001746</v>
      </c>
    </row>
    <row r="43" spans="1:58" s="21" customFormat="1" ht="15" customHeight="1" x14ac:dyDescent="0.3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9">
        <f>'Population 4313314'!DJ43/'Population 4313314'!DK43</f>
        <v>0.75851393188854488</v>
      </c>
    </row>
    <row r="44" spans="1:58" s="21" customFormat="1" ht="15" customHeight="1" x14ac:dyDescent="0.3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9">
        <f>'Population 4313314'!DJ44/'Population 4313314'!DK44</f>
        <v>0.69383394383394381</v>
      </c>
    </row>
    <row r="45" spans="1:58" s="21" customFormat="1" ht="15" customHeight="1" x14ac:dyDescent="0.3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9">
        <f>'Population 4313314'!DJ45/'Population 4313314'!DK45</f>
        <v>0.61206896551724133</v>
      </c>
    </row>
    <row r="46" spans="1:58" s="21" customFormat="1" ht="15" customHeight="1" x14ac:dyDescent="0.3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9">
        <f>'Population 4313314'!DJ46/'Population 4313314'!DK46</f>
        <v>0.75047258979206044</v>
      </c>
    </row>
    <row r="47" spans="1:58" s="21" customFormat="1" ht="15" customHeight="1" x14ac:dyDescent="0.3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9">
        <f>'Population 4313314'!DJ47/'Population 4313314'!DK47</f>
        <v>0.68224299065420557</v>
      </c>
    </row>
    <row r="48" spans="1:58" s="68" customFormat="1" ht="15" customHeight="1" x14ac:dyDescent="0.35">
      <c r="A48" s="80" t="s">
        <v>42</v>
      </c>
      <c r="B48" s="83">
        <f>'Population 4313314'!B48/'Population 4313314'!C48</f>
        <v>0.72574626865671643</v>
      </c>
      <c r="C48" s="82">
        <f>'Population 4313314'!D48/'Population 4313314'!E48</f>
        <v>0.72908707304556086</v>
      </c>
      <c r="D48" s="83">
        <f>'Population 4313314'!F48/'Population 4313314'!G48</f>
        <v>0.72715986682467126</v>
      </c>
      <c r="E48" s="83">
        <f>'Population 4313314'!H48/'Population 4313314'!I48</f>
        <v>0.72154322725992681</v>
      </c>
      <c r="F48" s="83">
        <f>'Population 4313314'!J48/'Population 4313314'!K48</f>
        <v>0.7256340270669851</v>
      </c>
      <c r="G48" s="83">
        <f>'Population 4313314'!L48/'Population 4313314'!M48</f>
        <v>0.72607430234548875</v>
      </c>
      <c r="H48" s="83">
        <f>'Population 4313314'!N48/'Population 4313314'!O48</f>
        <v>0.72615013497214409</v>
      </c>
      <c r="I48" s="82">
        <f>'Population 4313314'!P48/'Population 4313314'!Q48</f>
        <v>0.72778065779620993</v>
      </c>
      <c r="J48" s="81">
        <f>'Population 4313314'!R48/'Population 4313314'!S48</f>
        <v>0.73248739787936734</v>
      </c>
      <c r="K48" s="81">
        <f>'Population 4313314'!T48/'Population 4313314'!U48</f>
        <v>0.73570720904481612</v>
      </c>
      <c r="L48" s="81">
        <f>'Population 4313314'!V48/'Population 4313314'!W48</f>
        <v>0.73985541044776115</v>
      </c>
      <c r="M48" s="81">
        <f>'Population 4313314'!X48/'Population 4313314'!Y48</f>
        <v>0.73683905380333947</v>
      </c>
      <c r="N48" s="81">
        <f>'Population 4313314'!Z48/'Population 4313314'!AA48</f>
        <v>0.73282134195634596</v>
      </c>
      <c r="O48" s="82">
        <f>'Population 4313314'!AB48/'Population 4313314'!AC48</f>
        <v>0.73048991354466863</v>
      </c>
      <c r="P48" s="81">
        <f>'Population 4313314'!AD48/'Population 4313314'!AE48</f>
        <v>0.7312239419726998</v>
      </c>
      <c r="Q48" s="82">
        <f>'Population 4313314'!AF48/'Population 4313314'!AG48</f>
        <v>0.73577026485898978</v>
      </c>
      <c r="R48" s="81">
        <f>'Population 4313314'!AH48/'Population 4313314'!AI48</f>
        <v>0.73865199449793673</v>
      </c>
      <c r="S48" s="82">
        <f>'Population 4313314'!AJ48/'Population 4313314'!AK48</f>
        <v>0.74053899082568808</v>
      </c>
      <c r="T48" s="81">
        <f>'Population 4313314'!AL48/'Population 4313314'!AM48</f>
        <v>0.73963333526111852</v>
      </c>
      <c r="U48" s="82">
        <f>'Population 4313314'!AN48/'Population 4313314'!AO48</f>
        <v>0.74118266362519736</v>
      </c>
      <c r="V48" s="81">
        <f>'Population 4313314'!AP48/'Population 4313314'!AQ48</f>
        <v>0.74362564910438178</v>
      </c>
      <c r="W48" s="81">
        <f>'Population 4313314'!AR48/'Population 4313314'!AS48</f>
        <v>0.74573488890191708</v>
      </c>
      <c r="X48" s="81">
        <f>'Population 4313314'!AT48/'Population 4313314'!AU48</f>
        <v>0.74859451862262827</v>
      </c>
      <c r="Y48" s="82">
        <f>'Population 4313314'!AV48/'Population 4313314'!AW48</f>
        <v>0.74524004205116223</v>
      </c>
      <c r="Z48" s="81">
        <f>'Population 4313314'!AX48/'Population 4313314'!AY48</f>
        <v>0.73798133022170365</v>
      </c>
      <c r="AA48" s="81">
        <f>'Population 4313314'!AZ48/'Population 4313314'!BA48</f>
        <v>0.7369768930795646</v>
      </c>
      <c r="AB48" s="81">
        <f>'Population 4313314'!BB48/'Population 4313314'!BC48</f>
        <v>0.73103964960811429</v>
      </c>
      <c r="AC48" s="81">
        <f>'Population 4313314'!BD48/'Population 4313314'!BE48</f>
        <v>0.73438305181792152</v>
      </c>
      <c r="AD48" s="81">
        <f>'Population 4313314'!BF48/'Population 4313314'!BG48</f>
        <v>0.73226268999139665</v>
      </c>
      <c r="AE48" s="81">
        <f>'Population 4313314'!BH48/'Population 4313314'!BI48</f>
        <v>0.73053102420002292</v>
      </c>
      <c r="AF48" s="81">
        <f>'Population 4313314'!BJ48/'Population 4313314'!BK48</f>
        <v>0.73056725719891513</v>
      </c>
      <c r="AG48" s="81">
        <f>'Population 4313314'!BL48/'Population 4313314'!BM48</f>
        <v>0.73012076308266727</v>
      </c>
      <c r="AH48" s="81">
        <f>'Population 4313314'!BN48/'Population 4313314'!BO48</f>
        <v>0.72840875912408765</v>
      </c>
      <c r="AI48" s="81">
        <f>'Population 4313314'!BP48/'Population 4313314'!BQ48</f>
        <v>0.73193705025449018</v>
      </c>
      <c r="AJ48" s="81">
        <f>'Population 4313314'!BR48/'Population 4313314'!BS48</f>
        <v>0.73245614035087714</v>
      </c>
      <c r="AK48" s="81">
        <f>'Population 4313314'!BT48/'Population 4313314'!BU48</f>
        <v>0.73285198555956677</v>
      </c>
      <c r="AL48" s="81">
        <f>'Population 4313314'!BV48/'Population 4313314'!BW48</f>
        <v>0.73157347504621073</v>
      </c>
      <c r="AM48" s="81">
        <f>'Population 4313314'!BX48/'Population 4313314'!BY48</f>
        <v>0.72807779128320893</v>
      </c>
      <c r="AN48" s="81">
        <f>'Population 4313314'!BZ48/'Population 4313314'!CA48</f>
        <v>0.72944479459118772</v>
      </c>
      <c r="AO48" s="81">
        <f>'Population 4313314'!CB48/'Population 4313314'!CC48</f>
        <v>0.73127351499258919</v>
      </c>
      <c r="AP48" s="81">
        <f>'Population 4313314'!CD48/'Population 4313314'!CE48</f>
        <v>0.73355731450372985</v>
      </c>
      <c r="AQ48" s="81">
        <f>'Population 4313314'!CF48/'Population 4313314'!CG48</f>
        <v>0.73436606836629703</v>
      </c>
      <c r="AR48" s="81">
        <f>'Population 4313314'!CH48/'Population 4313314'!CI48</f>
        <v>0.73343295591700675</v>
      </c>
      <c r="AS48" s="81">
        <f>'Population 4313314'!CJ48/'Population 4313314'!CK48</f>
        <v>0.73739945604999713</v>
      </c>
      <c r="AT48" s="81">
        <f>'Population 4313314'!CL48/'Population 4313314'!CM48</f>
        <v>0.73975242321616252</v>
      </c>
      <c r="AU48" s="81">
        <f>'Population 4313314'!CN48/'Population 4313314'!CO48</f>
        <v>0.74299641745463085</v>
      </c>
      <c r="AV48" s="81">
        <f>'Population 4313314'!CP48/'Population 4313314'!CQ48</f>
        <v>0.74101523439797656</v>
      </c>
      <c r="AW48" s="81">
        <f>'Population 4313314'!CR48/'Population 4313314'!CS48</f>
        <v>0.73971314366329655</v>
      </c>
      <c r="AX48" s="81">
        <f>'Population 4313314'!CT48/'Population 4313314'!CU48</f>
        <v>0.73466051725144488</v>
      </c>
      <c r="AY48" s="81">
        <f>'Population 4313314'!CV48/'Population 4313314'!CW48</f>
        <v>0.7323894424051739</v>
      </c>
      <c r="AZ48" s="81">
        <f>'Population 4313314'!CX48/'Population 4313314'!CY48</f>
        <v>0.73062518006338228</v>
      </c>
      <c r="BA48" s="81">
        <f>'Population 4313314'!CZ48/'Population 4313314'!DA48</f>
        <v>0.71800907055514096</v>
      </c>
      <c r="BB48" s="81">
        <f>'Population 4313314'!DB48/'Population 4313314'!DC48</f>
        <v>0.70069712507921877</v>
      </c>
      <c r="BC48" s="81">
        <f>'Population 4313314'!DB48/'Population 4313314'!DC48</f>
        <v>0.70069712507921877</v>
      </c>
      <c r="BD48" s="81">
        <f>'Population 4313314'!DF48/'Population 4313314'!DG48</f>
        <v>0.693306050862321</v>
      </c>
      <c r="BE48" s="81">
        <f>'Population 4313314'!DH48/'Population 4313314'!DI48</f>
        <v>0.69552661047916542</v>
      </c>
      <c r="BF48" s="110">
        <f>'Population 4313314'!DJ48/'Population 4313314'!DK48</f>
        <v>0.69318720379146914</v>
      </c>
    </row>
    <row r="49" spans="1:58" s="21" customFormat="1" ht="15" customHeight="1" x14ac:dyDescent="0.3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9">
        <f>'Population 4313314'!DJ49/'Population 4313314'!DK49</f>
        <v>0.74509803921568629</v>
      </c>
    </row>
    <row r="50" spans="1:58" s="21" customFormat="1" ht="15" customHeight="1" x14ac:dyDescent="0.3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9">
        <f>'Population 4313314'!DJ50/'Population 4313314'!DK50</f>
        <v>0.73924050632911398</v>
      </c>
    </row>
    <row r="51" spans="1:58" s="21" customFormat="1" ht="15" customHeight="1" x14ac:dyDescent="0.3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9">
        <f>'Population 4313314'!DJ51/'Population 4313314'!DK51</f>
        <v>0.65234375</v>
      </c>
    </row>
    <row r="52" spans="1:58" s="21" customFormat="1" ht="15" customHeight="1" x14ac:dyDescent="0.3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9">
        <f>'Population 4313314'!DJ52/'Population 4313314'!DK52</f>
        <v>0.79523809523809519</v>
      </c>
    </row>
    <row r="53" spans="1:58" s="21" customFormat="1" ht="15" customHeight="1" x14ac:dyDescent="0.3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9">
        <f>'Population 4313314'!DJ53/'Population 4313314'!DK53</f>
        <v>0.65816326530612246</v>
      </c>
    </row>
    <row r="54" spans="1:58" s="21" customFormat="1" ht="15" customHeight="1" x14ac:dyDescent="0.3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9">
        <f>'Population 4313314'!DJ54/'Population 4313314'!DK54</f>
        <v>0.76571428571428568</v>
      </c>
    </row>
    <row r="55" spans="1:58" s="21" customFormat="1" ht="15" customHeight="1" x14ac:dyDescent="0.3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9">
        <f>'Population 4313314'!DJ55/'Population 4313314'!DK55</f>
        <v>0.72661870503597126</v>
      </c>
    </row>
    <row r="56" spans="1:58" s="21" customFormat="1" ht="15" customHeight="1" x14ac:dyDescent="0.3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9">
        <f>'Population 4313314'!DJ56/'Population 4313314'!DK56</f>
        <v>0.63179074446680084</v>
      </c>
    </row>
    <row r="57" spans="1:58" s="21" customFormat="1" ht="15" customHeight="1" x14ac:dyDescent="0.3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9">
        <f>'Population 4313314'!DJ57/'Population 4313314'!DK57</f>
        <v>0.68387096774193545</v>
      </c>
    </row>
    <row r="58" spans="1:58" s="21" customFormat="1" ht="15" customHeight="1" x14ac:dyDescent="0.3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9">
        <f>'Population 4313314'!DJ58/'Population 4313314'!DK58</f>
        <v>0.74029126213592233</v>
      </c>
    </row>
    <row r="59" spans="1:58" s="21" customFormat="1" ht="15" customHeight="1" x14ac:dyDescent="0.3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9">
        <f>'Population 4313314'!DJ59/'Population 4313314'!DK59</f>
        <v>0.62322946175637395</v>
      </c>
    </row>
    <row r="60" spans="1:58" s="21" customFormat="1" ht="15" customHeight="1" x14ac:dyDescent="0.3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9">
        <f>'Population 4313314'!DJ60/'Population 4313314'!DK60</f>
        <v>0.79367361610352261</v>
      </c>
    </row>
    <row r="61" spans="1:58" s="21" customFormat="1" ht="15" customHeight="1" x14ac:dyDescent="0.3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9">
        <f>'Population 4313314'!DJ61/'Population 4313314'!DK61</f>
        <v>0.76358695652173914</v>
      </c>
    </row>
    <row r="62" spans="1:58" s="21" customFormat="1" ht="15" customHeight="1" x14ac:dyDescent="0.3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9">
        <f>'Population 4313314'!DJ62/'Population 4313314'!DK62</f>
        <v>0.70800450958286354</v>
      </c>
    </row>
    <row r="63" spans="1:58" s="21" customFormat="1" ht="15" customHeight="1" x14ac:dyDescent="0.3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9">
        <f>'Population 4313314'!DJ63/'Population 4313314'!DK63</f>
        <v>0.71653543307086609</v>
      </c>
    </row>
    <row r="64" spans="1:58" s="21" customFormat="1" ht="15" customHeight="1" x14ac:dyDescent="0.3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9">
        <f>'Population 4313314'!DJ64/'Population 4313314'!DK64</f>
        <v>0.56481481481481477</v>
      </c>
    </row>
    <row r="65" spans="1:58" s="21" customFormat="1" ht="15" customHeight="1" x14ac:dyDescent="0.3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9">
        <f>'Population 4313314'!DJ65/'Population 4313314'!DK65</f>
        <v>0.73584905660377353</v>
      </c>
    </row>
    <row r="66" spans="1:58" s="21" customFormat="1" ht="15" customHeight="1" x14ac:dyDescent="0.3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9">
        <f>'Population 4313314'!DJ66/'Population 4313314'!DK66</f>
        <v>0.71942446043165464</v>
      </c>
    </row>
    <row r="67" spans="1:58" s="21" customFormat="1" ht="15" customHeight="1" x14ac:dyDescent="0.3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9">
        <f>'Population 4313314'!DJ67/'Population 4313314'!DK67</f>
        <v>0.69704433497536944</v>
      </c>
    </row>
    <row r="68" spans="1:58" s="21" customFormat="1" ht="15" customHeight="1" x14ac:dyDescent="0.3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9">
        <f>'Population 4313314'!DJ68/'Population 4313314'!DK68</f>
        <v>0.72376543209876543</v>
      </c>
    </row>
    <row r="69" spans="1:58" s="21" customFormat="1" ht="15" customHeight="1" x14ac:dyDescent="0.3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9">
        <f>'Population 4313314'!DJ69/'Population 4313314'!DK69</f>
        <v>0.68085106382978722</v>
      </c>
    </row>
    <row r="70" spans="1:58" s="21" customFormat="1" ht="15" customHeight="1" x14ac:dyDescent="0.3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9">
        <f>'Population 4313314'!DJ70/'Population 4313314'!DK70</f>
        <v>0.66412213740458015</v>
      </c>
    </row>
    <row r="71" spans="1:58" s="21" customFormat="1" ht="15" customHeight="1" x14ac:dyDescent="0.3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9">
        <f>'Population 4313314'!DJ71/'Population 4313314'!DK71</f>
        <v>0.6847360912981455</v>
      </c>
    </row>
    <row r="72" spans="1:58" s="21" customFormat="1" ht="15" customHeight="1" x14ac:dyDescent="0.3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9">
        <f>'Population 4313314'!DJ72/'Population 4313314'!DK72</f>
        <v>0.66814159292035402</v>
      </c>
    </row>
    <row r="73" spans="1:58" s="21" customFormat="1" ht="15" customHeight="1" x14ac:dyDescent="0.3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9">
        <f>'Population 4313314'!DJ73/'Population 4313314'!DK73</f>
        <v>0.66538461538461535</v>
      </c>
    </row>
    <row r="74" spans="1:58" s="21" customFormat="1" ht="15" customHeight="1" x14ac:dyDescent="0.3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9">
        <f>'Population 4313314'!DJ74/'Population 4313314'!DK74</f>
        <v>0.72572815533980584</v>
      </c>
    </row>
    <row r="75" spans="1:58" s="21" customFormat="1" ht="15" customHeight="1" x14ac:dyDescent="0.3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9">
        <f>'Population 4313314'!DJ75/'Population 4313314'!DK75</f>
        <v>0.43089430894308944</v>
      </c>
    </row>
    <row r="76" spans="1:58" s="21" customFormat="1" ht="15" customHeight="1" x14ac:dyDescent="0.3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9">
        <f>'Population 4313314'!DJ76/'Population 4313314'!DK76</f>
        <v>0.67663043478260865</v>
      </c>
    </row>
    <row r="77" spans="1:58" s="21" customFormat="1" ht="15" customHeight="1" x14ac:dyDescent="0.3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9">
        <f>'Population 4313314'!DJ77/'Population 4313314'!DK77</f>
        <v>0.70063694267515919</v>
      </c>
    </row>
    <row r="78" spans="1:58" s="21" customFormat="1" ht="15" customHeight="1" x14ac:dyDescent="0.3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9">
        <f>'Population 4313314'!DJ78/'Population 4313314'!DK78</f>
        <v>0.6640625</v>
      </c>
    </row>
    <row r="79" spans="1:58" s="21" customFormat="1" ht="15" customHeight="1" x14ac:dyDescent="0.3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9">
        <f>'Population 4313314'!DJ79/'Population 4313314'!DK79</f>
        <v>0.69949916527545908</v>
      </c>
    </row>
    <row r="80" spans="1:58" s="68" customFormat="1" ht="15" customHeight="1" x14ac:dyDescent="0.35">
      <c r="A80" s="80" t="s">
        <v>74</v>
      </c>
      <c r="B80" s="83">
        <f>'Population 4313314'!B80/'Population 4313314'!C80</f>
        <v>0.74175919500346976</v>
      </c>
      <c r="C80" s="82">
        <f>'Population 4313314'!D80/'Population 4313314'!E80</f>
        <v>0.7469302447095707</v>
      </c>
      <c r="D80" s="83">
        <f>'Population 4313314'!F80/'Population 4313314'!G80</f>
        <v>0.74989304355266539</v>
      </c>
      <c r="E80" s="83">
        <f>'Population 4313314'!H80/'Population 4313314'!I80</f>
        <v>0.75080549431914534</v>
      </c>
      <c r="F80" s="83">
        <f>'Population 4313314'!J80/'Population 4313314'!K80</f>
        <v>0.75312420300943639</v>
      </c>
      <c r="G80" s="83">
        <f>'Population 4313314'!L80/'Population 4313314'!M80</f>
        <v>0.75579505602600294</v>
      </c>
      <c r="H80" s="83">
        <f>'Population 4313314'!N80/'Population 4313314'!O80</f>
        <v>0.75391783142736124</v>
      </c>
      <c r="I80" s="82">
        <f>'Population 4313314'!P80/'Population 4313314'!Q80</f>
        <v>0.75551753635585972</v>
      </c>
      <c r="J80" s="81">
        <f>'Population 4313314'!R80/'Population 4313314'!S80</f>
        <v>0.75741979756390465</v>
      </c>
      <c r="K80" s="81">
        <f>'Population 4313314'!T80/'Population 4313314'!U80</f>
        <v>0.76079848563070041</v>
      </c>
      <c r="L80" s="81">
        <f>'Population 4313314'!V80/'Population 4313314'!W80</f>
        <v>0.76054664289958407</v>
      </c>
      <c r="M80" s="81">
        <f>'Population 4313314'!X80/'Population 4313314'!Y80</f>
        <v>0.76043171581541602</v>
      </c>
      <c r="N80" s="81">
        <f>'Population 4313314'!Z80/'Population 4313314'!AA80</f>
        <v>0.75564228745969797</v>
      </c>
      <c r="O80" s="82">
        <f>'Population 4313314'!AB80/'Population 4313314'!AC80</f>
        <v>0.75557432432432436</v>
      </c>
      <c r="P80" s="81">
        <f>'Population 4313314'!AD80/'Population 4313314'!AE80</f>
        <v>0.75460839102510635</v>
      </c>
      <c r="Q80" s="82">
        <f>'Population 4313314'!AF80/'Population 4313314'!AG80</f>
        <v>0.75650511264444265</v>
      </c>
      <c r="R80" s="81">
        <f>'Population 4313314'!AH80/'Population 4313314'!AI80</f>
        <v>0.75983076157292184</v>
      </c>
      <c r="S80" s="82">
        <f>'Population 4313314'!AJ80/'Population 4313314'!AK80</f>
        <v>0.7626977518734388</v>
      </c>
      <c r="T80" s="81">
        <f>'Population 4313314'!AL80/'Population 4313314'!AM80</f>
        <v>0.75589691933182235</v>
      </c>
      <c r="U80" s="82">
        <f>'Population 4313314'!AN80/'Population 4313314'!AO80</f>
        <v>0.75910603087946771</v>
      </c>
      <c r="V80" s="81">
        <f>'Population 4313314'!AP80/'Population 4313314'!AQ80</f>
        <v>0.75639484978540772</v>
      </c>
      <c r="W80" s="81">
        <f>'Population 4313314'!AR80/'Population 4313314'!AS80</f>
        <v>0.75568523127091736</v>
      </c>
      <c r="X80" s="81">
        <f>'Population 4313314'!AT80/'Population 4313314'!AU80</f>
        <v>0.75352172799453598</v>
      </c>
      <c r="Y80" s="82">
        <f>'Population 4313314'!AV80/'Population 4313314'!AW80</f>
        <v>0.755589691073562</v>
      </c>
      <c r="Z80" s="81">
        <f>'Population 4313314'!AX80/'Population 4313314'!AY80</f>
        <v>0.755741303613644</v>
      </c>
      <c r="AA80" s="81">
        <f>'Population 4313314'!AZ80/'Population 4313314'!BA80</f>
        <v>0.75489375941107584</v>
      </c>
      <c r="AB80" s="81">
        <f>'Population 4313314'!BB80/'Population 4313314'!BC80</f>
        <v>0.75681969394544246</v>
      </c>
      <c r="AC80" s="81">
        <f>'Population 4313314'!BD80/'Population 4313314'!BE80</f>
        <v>0.75759100822009728</v>
      </c>
      <c r="AD80" s="81">
        <f>'Population 4313314'!BF80/'Population 4313314'!BG80</f>
        <v>0.75488305809372114</v>
      </c>
      <c r="AE80" s="81">
        <f>'Population 4313314'!BH80/'Population 4313314'!BI80</f>
        <v>0.75306259439503276</v>
      </c>
      <c r="AF80" s="81">
        <f>'Population 4313314'!BJ80/'Population 4313314'!BK80</f>
        <v>0.74748669426374925</v>
      </c>
      <c r="AG80" s="81">
        <f>'Population 4313314'!BL80/'Population 4313314'!BM80</f>
        <v>0.74639546858908346</v>
      </c>
      <c r="AH80" s="81">
        <f>'Population 4313314'!BN80/'Population 4313314'!BO80</f>
        <v>0.74942114741445842</v>
      </c>
      <c r="AI80" s="81">
        <f>'Population 4313314'!BP80/'Population 4313314'!BQ80</f>
        <v>0.7535290551658439</v>
      </c>
      <c r="AJ80" s="81">
        <f>'Population 4313314'!BR80/'Population 4313314'!BS80</f>
        <v>0.7561840512022141</v>
      </c>
      <c r="AK80" s="81">
        <f>'Population 4313314'!BT80/'Population 4313314'!BU80</f>
        <v>0.75432077428275146</v>
      </c>
      <c r="AL80" s="81">
        <f>'Population 4313314'!BV80/'Population 4313314'!BW80</f>
        <v>0.75339638865004299</v>
      </c>
      <c r="AM80" s="81">
        <f>'Population 4313314'!BX80/'Population 4313314'!BY80</f>
        <v>0.75085675119945172</v>
      </c>
      <c r="AN80" s="81">
        <f>'Population 4313314'!BZ80/'Population 4313314'!CA80</f>
        <v>0.75010628347929598</v>
      </c>
      <c r="AO80" s="81">
        <f>'Population 4313314'!CB80/'Population 4313314'!CC80</f>
        <v>0.75173640521768592</v>
      </c>
      <c r="AP80" s="81">
        <f>'Population 4313314'!CD80/'Population 4313314'!CE80</f>
        <v>0.75495007615501775</v>
      </c>
      <c r="AQ80" s="81">
        <f>'Population 4313314'!CF80/'Population 4313314'!CG80</f>
        <v>0.75432172358000515</v>
      </c>
      <c r="AR80" s="81">
        <f>'Population 4313314'!CH80/'Population 4313314'!CI80</f>
        <v>0.75238997502368443</v>
      </c>
      <c r="AS80" s="81">
        <f>'Population 4313314'!CJ80/'Population 4313314'!CK80</f>
        <v>0.7525532283191968</v>
      </c>
      <c r="AT80" s="81">
        <f>'Population 4313314'!CL80/'Population 4313314'!CM80</f>
        <v>0.75282461324526329</v>
      </c>
      <c r="AU80" s="81">
        <f>'Population 4313314'!CN80/'Population 4313314'!CO80</f>
        <v>0.75309183404964475</v>
      </c>
      <c r="AV80" s="81">
        <f>'Population 4313314'!CP80/'Population 4313314'!CQ80</f>
        <v>0.75400836528407111</v>
      </c>
      <c r="AW80" s="81">
        <f>'Population 4313314'!CR80/'Population 4313314'!CS80</f>
        <v>0.75477762334954834</v>
      </c>
      <c r="AX80" s="81">
        <f>'Population 4313314'!CT80/'Population 4313314'!CU80</f>
        <v>0.75283407763655097</v>
      </c>
      <c r="AY80" s="81">
        <f>'Population 4313314'!CV80/'Population 4313314'!CW80</f>
        <v>0.74907685702018034</v>
      </c>
      <c r="AZ80" s="81">
        <f>'Population 4313314'!CX80/'Population 4313314'!CY80</f>
        <v>0.74782534538632095</v>
      </c>
      <c r="BA80" s="81">
        <f>'Population 4313314'!CZ80/'Population 4313314'!DA80</f>
        <v>0.73426990208599408</v>
      </c>
      <c r="BB80" s="81">
        <f>'Population 4313314'!DB80/'Population 4313314'!DC80</f>
        <v>0.71976526620173498</v>
      </c>
      <c r="BC80" s="81">
        <f>'Population 4313314'!DB80/'Population 4313314'!DC80</f>
        <v>0.71976526620173498</v>
      </c>
      <c r="BD80" s="81">
        <f>'Population 4313314'!DF80/'Population 4313314'!DG80</f>
        <v>0.70812160881922315</v>
      </c>
      <c r="BE80" s="81">
        <f>'Population 4313314'!DH80/'Population 4313314'!DI80</f>
        <v>0.71168582375478928</v>
      </c>
      <c r="BF80" s="110">
        <f>'Population 4313314'!DJ80/'Population 4313314'!DK80</f>
        <v>0.70834430113187685</v>
      </c>
    </row>
    <row r="81" spans="1:58" s="21" customFormat="1" ht="15" customHeight="1" x14ac:dyDescent="0.3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9">
        <f>'Population 4313314'!DJ81/'Population 4313314'!DK81</f>
        <v>0.76315789473684215</v>
      </c>
    </row>
    <row r="82" spans="1:58" s="21" customFormat="1" ht="15" customHeight="1" x14ac:dyDescent="0.3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9">
        <f>'Population 4313314'!DJ82/'Population 4313314'!DK82</f>
        <v>0.7816091954022989</v>
      </c>
    </row>
    <row r="83" spans="1:58" s="21" customFormat="1" ht="15" customHeight="1" x14ac:dyDescent="0.3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9">
        <f>'Population 4313314'!DJ83/'Population 4313314'!DK83</f>
        <v>0.71145374449339205</v>
      </c>
    </row>
    <row r="84" spans="1:58" s="21" customFormat="1" ht="15" customHeight="1" x14ac:dyDescent="0.3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9">
        <f>'Population 4313314'!DJ84/'Population 4313314'!DK84</f>
        <v>0.78585858585858581</v>
      </c>
    </row>
    <row r="85" spans="1:58" s="21" customFormat="1" ht="15" customHeight="1" x14ac:dyDescent="0.3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9">
        <f>'Population 4313314'!DJ85/'Population 4313314'!DK85</f>
        <v>0.76214833759590794</v>
      </c>
    </row>
    <row r="86" spans="1:58" s="21" customFormat="1" ht="15" customHeight="1" x14ac:dyDescent="0.3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9">
        <f>'Population 4313314'!DJ86/'Population 4313314'!DK86</f>
        <v>0.61325966850828728</v>
      </c>
    </row>
    <row r="87" spans="1:58" s="21" customFormat="1" ht="15" customHeight="1" x14ac:dyDescent="0.3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9">
        <f>'Population 4313314'!DJ87/'Population 4313314'!DK87</f>
        <v>0.65255731922398585</v>
      </c>
    </row>
    <row r="88" spans="1:58" s="21" customFormat="1" ht="15" customHeight="1" x14ac:dyDescent="0.3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9">
        <f>'Population 4313314'!DJ88/'Population 4313314'!DK88</f>
        <v>0.65873015873015872</v>
      </c>
    </row>
    <row r="89" spans="1:58" s="21" customFormat="1" ht="15" customHeight="1" x14ac:dyDescent="0.3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9">
        <f>'Population 4313314'!DJ89/'Population 4313314'!DK89</f>
        <v>0.75</v>
      </c>
    </row>
    <row r="90" spans="1:58" s="21" customFormat="1" ht="15" customHeight="1" x14ac:dyDescent="0.3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9">
        <f>'Population 4313314'!DJ90/'Population 4313314'!DK90</f>
        <v>0.65934065934065933</v>
      </c>
    </row>
    <row r="91" spans="1:58" s="21" customFormat="1" ht="15" customHeight="1" x14ac:dyDescent="0.3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9">
        <f>'Population 4313314'!DJ91/'Population 4313314'!DK91</f>
        <v>0.60344827586206895</v>
      </c>
    </row>
    <row r="92" spans="1:58" s="21" customFormat="1" ht="15" customHeight="1" x14ac:dyDescent="0.3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9">
        <f>'Population 4313314'!DJ92/'Population 4313314'!DK92</f>
        <v>0.78196347031963476</v>
      </c>
    </row>
    <row r="93" spans="1:58" s="21" customFormat="1" ht="15" customHeight="1" x14ac:dyDescent="0.3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9">
        <f>'Population 4313314'!DJ93/'Population 4313314'!DK93</f>
        <v>0.734375</v>
      </c>
    </row>
    <row r="94" spans="1:58" s="21" customFormat="1" ht="15" customHeight="1" x14ac:dyDescent="0.3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9">
        <f>'Population 4313314'!DJ94/'Population 4313314'!DK94</f>
        <v>0.72222222222222221</v>
      </c>
    </row>
    <row r="95" spans="1:58" s="21" customFormat="1" ht="15" customHeight="1" x14ac:dyDescent="0.3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9">
        <f>'Population 4313314'!DJ95/'Population 4313314'!DK95</f>
        <v>0.78761061946902655</v>
      </c>
    </row>
    <row r="96" spans="1:58" s="68" customFormat="1" ht="15" customHeight="1" x14ac:dyDescent="0.35">
      <c r="A96" s="80" t="s">
        <v>90</v>
      </c>
      <c r="B96" s="83">
        <f>'Population 4313314'!B96/'Population 4313314'!C96</f>
        <v>0.71922246220302377</v>
      </c>
      <c r="C96" s="82">
        <f>'Population 4313314'!D96/'Population 4313314'!E96</f>
        <v>0.73774509803921573</v>
      </c>
      <c r="D96" s="83">
        <f>'Population 4313314'!F96/'Population 4313314'!G96</f>
        <v>0.73330094729171724</v>
      </c>
      <c r="E96" s="83">
        <f>'Population 4313314'!H96/'Population 4313314'!I96</f>
        <v>0.73163017031630173</v>
      </c>
      <c r="F96" s="83">
        <f>'Population 4313314'!J96/'Population 4313314'!K96</f>
        <v>0.73222463244155223</v>
      </c>
      <c r="G96" s="83">
        <f>'Population 4313314'!L96/'Population 4313314'!M96</f>
        <v>0.7366384522370012</v>
      </c>
      <c r="H96" s="83">
        <f>'Population 4313314'!N96/'Population 4313314'!O96</f>
        <v>0.73265157048940832</v>
      </c>
      <c r="I96" s="82">
        <f>'Population 4313314'!P96/'Population 4313314'!Q96</f>
        <v>0.731321128154379</v>
      </c>
      <c r="J96" s="81">
        <f>'Population 4313314'!R96/'Population 4313314'!S96</f>
        <v>0.73544711419370823</v>
      </c>
      <c r="K96" s="81">
        <f>'Population 4313314'!T96/'Population 4313314'!U96</f>
        <v>0.73963190184049077</v>
      </c>
      <c r="L96" s="81">
        <f>'Population 4313314'!V96/'Population 4313314'!W96</f>
        <v>0.73680315737543167</v>
      </c>
      <c r="M96" s="81">
        <f>'Population 4313314'!X96/'Population 4313314'!Y96</f>
        <v>0.74036115178135675</v>
      </c>
      <c r="N96" s="81">
        <f>'Population 4313314'!Z96/'Population 4313314'!AA96</f>
        <v>0.73745078740157477</v>
      </c>
      <c r="O96" s="82">
        <f>'Population 4313314'!AB96/'Population 4313314'!AC96</f>
        <v>0.71094135041892559</v>
      </c>
      <c r="P96" s="81">
        <f>'Population 4313314'!AD96/'Population 4313314'!AE96</f>
        <v>0.72714043172447251</v>
      </c>
      <c r="Q96" s="82">
        <f>'Population 4313314'!AF96/'Population 4313314'!AG96</f>
        <v>0.72577917371345735</v>
      </c>
      <c r="R96" s="81">
        <f>'Population 4313314'!AH96/'Population 4313314'!AI96</f>
        <v>0.72469343592209667</v>
      </c>
      <c r="S96" s="82">
        <f>'Population 4313314'!AJ96/'Population 4313314'!AK96</f>
        <v>0.72860635696821519</v>
      </c>
      <c r="T96" s="81">
        <f>'Population 4313314'!AL96/'Population 4313314'!AM96</f>
        <v>0.73190017296763032</v>
      </c>
      <c r="U96" s="82">
        <f>'Population 4313314'!AN96/'Population 4313314'!AO96</f>
        <v>0.73437107707757976</v>
      </c>
      <c r="V96" s="81">
        <f>'Population 4313314'!AP96/'Population 4313314'!AQ96</f>
        <v>0.7318619989852867</v>
      </c>
      <c r="W96" s="81">
        <f>'Population 4313314'!AR96/'Population 4313314'!AS96</f>
        <v>0.73715162362567122</v>
      </c>
      <c r="X96" s="81">
        <f>'Population 4313314'!AT96/'Population 4313314'!AU96</f>
        <v>0.73730118009235501</v>
      </c>
      <c r="Y96" s="82">
        <f>'Population 4313314'!AV96/'Population 4313314'!AW96</f>
        <v>0.73188775510204085</v>
      </c>
      <c r="Z96" s="81">
        <f>'Population 4313314'!AX96/'Population 4313314'!AY96</f>
        <v>0.73439474349254485</v>
      </c>
      <c r="AA96" s="81">
        <f>'Population 4313314'!AZ96/'Population 4313314'!BA96</f>
        <v>0.74000496647628511</v>
      </c>
      <c r="AB96" s="81">
        <f>'Population 4313314'!BB96/'Population 4313314'!BC96</f>
        <v>0.74156196107415617</v>
      </c>
      <c r="AC96" s="81">
        <f>'Population 4313314'!BD96/'Population 4313314'!BE96</f>
        <v>0.74101247248716062</v>
      </c>
      <c r="AD96" s="81">
        <f>'Population 4313314'!BF96/'Population 4313314'!BG96</f>
        <v>0.73794808405438816</v>
      </c>
      <c r="AE96" s="81">
        <f>'Population 4313314'!BH96/'Population 4313314'!BI96</f>
        <v>0.73557341124908693</v>
      </c>
      <c r="AF96" s="81">
        <f>'Population 4313314'!BJ96/'Population 4313314'!BK96</f>
        <v>0.73313782991202348</v>
      </c>
      <c r="AG96" s="81">
        <f>'Population 4313314'!BL96/'Population 4313314'!BM96</f>
        <v>0.7319664031620553</v>
      </c>
      <c r="AH96" s="81">
        <f>'Population 4313314'!BN96/'Population 4313314'!BO96</f>
        <v>0.73826173826173824</v>
      </c>
      <c r="AI96" s="81">
        <f>'Population 4313314'!BP96/'Population 4313314'!BQ96</f>
        <v>0.73792756539235416</v>
      </c>
      <c r="AJ96" s="81">
        <f>'Population 4313314'!BR96/'Population 4313314'!BS96</f>
        <v>0.73574097135740968</v>
      </c>
      <c r="AK96" s="81">
        <f>'Population 4313314'!BT96/'Population 4313314'!BU96</f>
        <v>0.74776832053145115</v>
      </c>
      <c r="AL96" s="81">
        <f>'Population 4313314'!BV96/'Population 4313314'!BW96</f>
        <v>0.73983739837398377</v>
      </c>
      <c r="AM96" s="81">
        <f>'Population 4313314'!BX96/'Population 4313314'!BY96</f>
        <v>0.74010327022375211</v>
      </c>
      <c r="AN96" s="81">
        <f>'Population 4313314'!BZ96/'Population 4313314'!CA96</f>
        <v>0.73536585365853657</v>
      </c>
      <c r="AO96" s="81">
        <f>'Population 4313314'!CB96/'Population 4313314'!CC96</f>
        <v>0.739477503628447</v>
      </c>
      <c r="AP96" s="81">
        <f>'Population 4313314'!CD96/'Population 4313314'!CE96</f>
        <v>0.74240231548480462</v>
      </c>
      <c r="AQ96" s="81">
        <f>'Population 4313314'!CF96/'Population 4313314'!CG96</f>
        <v>0.74128751210067767</v>
      </c>
      <c r="AR96" s="81">
        <f>'Population 4313314'!CH96/'Population 4313314'!CI96</f>
        <v>0.7388833992094862</v>
      </c>
      <c r="AS96" s="81">
        <f>'Population 4313314'!CJ96/'Population 4313314'!CK96</f>
        <v>0.74088967077155066</v>
      </c>
      <c r="AT96" s="81">
        <f>'Population 4313314'!CL96/'Population 4313314'!CM96</f>
        <v>0.75037897928246589</v>
      </c>
      <c r="AU96" s="81">
        <f>'Population 4313314'!CN96/'Population 4313314'!CO96</f>
        <v>0.7597435897435898</v>
      </c>
      <c r="AV96" s="81">
        <f>'Population 4313314'!CP96/'Population 4313314'!CQ96</f>
        <v>0.75886157826649414</v>
      </c>
      <c r="AW96" s="81">
        <f>'Population 4313314'!CR96/'Population 4313314'!CS96</f>
        <v>0.75657555440948943</v>
      </c>
      <c r="AX96" s="81">
        <f>'Population 4313314'!CT96/'Population 4313314'!CU96</f>
        <v>0.75734914904589989</v>
      </c>
      <c r="AY96" s="81">
        <f>'Population 4313314'!CV96/'Population 4313314'!CW96</f>
        <v>0.7668789808917198</v>
      </c>
      <c r="AZ96" s="81">
        <f>'Population 4313314'!CX96/'Population 4313314'!CY96</f>
        <v>0.762455963764469</v>
      </c>
      <c r="BA96" s="81">
        <f>'Population 4313314'!CZ96/'Population 4313314'!DA96</f>
        <v>0.75056746532156371</v>
      </c>
      <c r="BB96" s="81">
        <f>'Population 4313314'!DB96/'Population 4313314'!DC96</f>
        <v>0.73386894300778305</v>
      </c>
      <c r="BC96" s="81">
        <f>'Population 4313314'!DB96/'Population 4313314'!DC96</f>
        <v>0.73386894300778305</v>
      </c>
      <c r="BD96" s="81">
        <f>'Population 4313314'!DF96/'Population 4313314'!DG96</f>
        <v>0.72433943089430897</v>
      </c>
      <c r="BE96" s="81">
        <f>'Population 4313314'!DH96/'Population 4313314'!DI96</f>
        <v>0.73034571062740072</v>
      </c>
      <c r="BF96" s="110">
        <f>'Population 4313314'!DJ96/'Population 4313314'!DK96</f>
        <v>0.72919350682813711</v>
      </c>
    </row>
    <row r="97" spans="1:58" s="21" customFormat="1" ht="15" customHeight="1" x14ac:dyDescent="0.3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9">
        <f>'Population 4313314'!DJ97/'Population 4313314'!DK97</f>
        <v>0.39036544850498339</v>
      </c>
    </row>
    <row r="98" spans="1:58" s="68" customFormat="1" ht="15" customHeight="1" x14ac:dyDescent="0.35">
      <c r="A98" s="84" t="s">
        <v>92</v>
      </c>
      <c r="B98" s="88">
        <f>'Population 4313314'!B98/'Population 4313314'!C98</f>
        <v>0.73997022061658746</v>
      </c>
      <c r="C98" s="89">
        <f>'Population 4313314'!D98/'Population 4313314'!E98</f>
        <v>0.74357013555737439</v>
      </c>
      <c r="D98" s="90">
        <f>'Population 4313314'!F98/'Population 4313314'!G98</f>
        <v>0.74417369129418431</v>
      </c>
      <c r="E98" s="90">
        <f>'Population 4313314'!H98/'Population 4313314'!I98</f>
        <v>0.74392201362880039</v>
      </c>
      <c r="F98" s="90">
        <f>'Population 4313314'!J98/'Population 4313314'!K98</f>
        <v>0.74615457093727178</v>
      </c>
      <c r="G98" s="90">
        <f>'Population 4313314'!L98/'Population 4313314'!M98</f>
        <v>0.74648236022281822</v>
      </c>
      <c r="H98" s="90">
        <f>'Population 4313314'!N98/'Population 4313314'!O98</f>
        <v>0.74509468164882464</v>
      </c>
      <c r="I98" s="91">
        <f>'Population 4313314'!P98/'Population 4313314'!Q98</f>
        <v>0.74463418548391891</v>
      </c>
      <c r="J98" s="92">
        <f>'Population 4313314'!R98/'Population 4313314'!S98</f>
        <v>0.74707649393841857</v>
      </c>
      <c r="K98" s="92">
        <f>'Population 4313314'!T98/'Population 4313314'!U98</f>
        <v>0.74897402457555129</v>
      </c>
      <c r="L98" s="92">
        <f>'Population 4313314'!V98/'Population 4313314'!W98</f>
        <v>0.7499552543343635</v>
      </c>
      <c r="M98" s="92">
        <f>'Population 4313314'!X98/'Population 4313314'!Y98</f>
        <v>0.74894636413893134</v>
      </c>
      <c r="N98" s="92">
        <f>'Population 4313314'!Z98/'Population 4313314'!AA98</f>
        <v>0.74598568732865733</v>
      </c>
      <c r="O98" s="91">
        <f>'Population 4313314'!AB98/'Population 4313314'!AC98</f>
        <v>0.74264692814871425</v>
      </c>
      <c r="P98" s="92">
        <f>'Population 4313314'!AD98/'Population 4313314'!AE98</f>
        <v>0.74568229933321217</v>
      </c>
      <c r="Q98" s="91">
        <f>'Population 4313314'!AF98/'Population 4313314'!AG98</f>
        <v>0.74668895460974671</v>
      </c>
      <c r="R98" s="92">
        <f>'Population 4313314'!AH98/'Population 4313314'!AI98</f>
        <v>0.74930910578130938</v>
      </c>
      <c r="S98" s="91">
        <f>'Population 4313314'!AJ98/'Population 4313314'!AK98</f>
        <v>0.7543078934562234</v>
      </c>
      <c r="T98" s="92">
        <f>'Population 4313314'!AL98/'Population 4313314'!AM98</f>
        <v>0.74958858538254192</v>
      </c>
      <c r="U98" s="91">
        <f>'Population 4313314'!AN98/'Population 4313314'!AO98</f>
        <v>0.74988400452084947</v>
      </c>
      <c r="V98" s="92">
        <f>'Population 4313314'!AP98/'Population 4313314'!AQ98</f>
        <v>0.74846007525208258</v>
      </c>
      <c r="W98" s="92">
        <f>'Population 4313314'!AR98/'Population 4313314'!AS98</f>
        <v>0.74992526337187748</v>
      </c>
      <c r="X98" s="92">
        <f>'Population 4313314'!AT98/'Population 4313314'!AU98</f>
        <v>0.75090209572968192</v>
      </c>
      <c r="Y98" s="91">
        <f>'Population 4313314'!AV98/'Population 4313314'!AW98</f>
        <v>0.74983019744759949</v>
      </c>
      <c r="Z98" s="92">
        <f>'Population 4313314'!AX98/'Population 4313314'!AY98</f>
        <v>0.74577677671744413</v>
      </c>
      <c r="AA98" s="92">
        <f>'Population 4313314'!AZ98/'Population 4313314'!BA98</f>
        <v>0.74432197630093677</v>
      </c>
      <c r="AB98" s="92">
        <f>'Population 4313314'!BB98/'Population 4313314'!BC98</f>
        <v>0.74098268535103429</v>
      </c>
      <c r="AC98" s="92">
        <f>'Population 4313314'!BD98/'Population 4313314'!BE98</f>
        <v>0.74221944437954157</v>
      </c>
      <c r="AD98" s="92">
        <f>'Population 4313314'!BF98/'Population 4313314'!BG98</f>
        <v>0.7415976961708205</v>
      </c>
      <c r="AE98" s="92">
        <f>'Population 4313314'!BH98/'Population 4313314'!BI98</f>
        <v>0.74066375464031009</v>
      </c>
      <c r="AF98" s="92">
        <f>'Population 4313314'!BJ98/'Population 4313314'!BK98</f>
        <v>0.73890877407808597</v>
      </c>
      <c r="AG98" s="92">
        <f>'Population 4313314'!BL98/'Population 4313314'!BM98</f>
        <v>0.73911441964365288</v>
      </c>
      <c r="AH98" s="92">
        <f>'Population 4313314'!BN98/'Population 4313314'!BO98</f>
        <v>0.73949920428197624</v>
      </c>
      <c r="AI98" s="92">
        <f>'Population 4313314'!BP98/'Population 4313314'!BQ98</f>
        <v>0.74122317776738278</v>
      </c>
      <c r="AJ98" s="92">
        <f>'Population 4313314'!BR98/'Population 4313314'!BS98</f>
        <v>0.74182834120722319</v>
      </c>
      <c r="AK98" s="92">
        <f>'Population 4313314'!BT98/'Population 4313314'!BU98</f>
        <v>0.74098849341203121</v>
      </c>
      <c r="AL98" s="92">
        <f>'Population 4313314'!BV98/'Population 4313314'!BW98</f>
        <v>0.73864578920044632</v>
      </c>
      <c r="AM98" s="92">
        <f>'Population 4313314'!BX98/'Population 4313314'!BY98</f>
        <v>0.73680601518105771</v>
      </c>
      <c r="AN98" s="92">
        <f>'Population 4313314'!BZ98/'Population 4313314'!CA98</f>
        <v>0.736449515832313</v>
      </c>
      <c r="AO98" s="92">
        <f>'Population 4313314'!CB98/'Population 4313314'!CC98</f>
        <v>0.73839378879790607</v>
      </c>
      <c r="AP98" s="92">
        <f>'Population 4313314'!CD98/'Population 4313314'!CE98</f>
        <v>0.74078904659328981</v>
      </c>
      <c r="AQ98" s="92">
        <f>'Population 4313314'!CF98/'Population 4313314'!CG98</f>
        <v>0.73873777777777783</v>
      </c>
      <c r="AR98" s="92">
        <f>'Population 4313314'!CH98/'Population 4313314'!CI98</f>
        <v>0.73960530325209561</v>
      </c>
      <c r="AS98" s="92">
        <f>'Population 4313314'!CJ98/'Population 4313314'!CK98</f>
        <v>0.73871602471914166</v>
      </c>
      <c r="AT98" s="92">
        <f>'Population 4313314'!CL98/'Population 4313314'!CM98</f>
        <v>0.73923518835771929</v>
      </c>
      <c r="AU98" s="92">
        <f>'Population 4313314'!CN98/'Population 4313314'!CO98</f>
        <v>0.7413609312468401</v>
      </c>
      <c r="AV98" s="92">
        <f>'Population 4313314'!CP98/'Population 4313314'!CQ98</f>
        <v>0.74064311108946579</v>
      </c>
      <c r="AW98" s="92">
        <f>'Population 4313314'!CR98/'Population 4313314'!CS98</f>
        <v>0.73903158150703674</v>
      </c>
      <c r="AX98" s="92">
        <f>'Population 4313314'!CT98/'Population 4313314'!CU98</f>
        <v>0.73558361683838391</v>
      </c>
      <c r="AY98" s="92">
        <f>'Population 4313314'!CV98/'Population 4313314'!CW98</f>
        <v>0.73436773067000183</v>
      </c>
      <c r="AZ98" s="92">
        <f>'Population 4313314'!CX98/'Population 4313314'!CY98</f>
        <v>0.73761953449209117</v>
      </c>
      <c r="BA98" s="92">
        <f>'Population 4313314'!CZ98/'Population 4313314'!DA98</f>
        <v>0.72293185713347308</v>
      </c>
      <c r="BB98" s="92">
        <f>'Population 4313314'!DB98/'Population 4313314'!DC98</f>
        <v>0.70885241184158465</v>
      </c>
      <c r="BC98" s="92">
        <f>'Population 4313314'!DD98/'Population 4313314'!DE98</f>
        <v>0.70622189085836595</v>
      </c>
      <c r="BD98" s="92">
        <f>'Population 4313314'!DF98/'Population 4313314'!DG98</f>
        <v>0.70124187086724887</v>
      </c>
      <c r="BE98" s="92">
        <f>'Population 4313314'!DH98/'Population 4313314'!DI98</f>
        <v>0.70310200142915602</v>
      </c>
      <c r="BF98" s="93">
        <f>'Population 4313314'!DJ98/'Population 4313314'!DK98</f>
        <v>0.70036573746811326</v>
      </c>
    </row>
    <row r="102" spans="1:58" ht="15" customHeight="1" x14ac:dyDescent="0.35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K7" sqref="DK7"/>
    </sheetView>
  </sheetViews>
  <sheetFormatPr defaultColWidth="9.1796875" defaultRowHeight="15" customHeight="1" x14ac:dyDescent="0.35"/>
  <cols>
    <col min="1" max="1" width="18.54296875" style="1" customWidth="1"/>
    <col min="2" max="104" width="9.1796875" style="1"/>
    <col min="105" max="105" width="9.1796875" style="24"/>
    <col min="106" max="16384" width="9.1796875" style="1"/>
  </cols>
  <sheetData>
    <row r="1" spans="1:277" ht="15" customHeight="1" x14ac:dyDescent="0.35">
      <c r="A1" s="25" t="s">
        <v>96</v>
      </c>
      <c r="DA1" s="69"/>
      <c r="DB1" s="69"/>
      <c r="DC1" s="69"/>
    </row>
    <row r="2" spans="1:277" ht="15" customHeight="1" x14ac:dyDescent="0.35">
      <c r="A2" s="25" t="s">
        <v>97</v>
      </c>
      <c r="DA2" s="69"/>
      <c r="DB2" s="69"/>
      <c r="DC2" s="69"/>
    </row>
    <row r="3" spans="1:277" ht="15" customHeight="1" x14ac:dyDescent="0.35">
      <c r="DA3" s="69"/>
      <c r="DB3" s="69"/>
      <c r="DC3" s="69"/>
    </row>
    <row r="4" spans="1:277" s="20" customFormat="1" ht="15" customHeight="1" x14ac:dyDescent="0.3">
      <c r="A4" s="9"/>
      <c r="B4" s="125">
        <v>42370</v>
      </c>
      <c r="C4" s="126"/>
      <c r="D4" s="125">
        <v>42401</v>
      </c>
      <c r="E4" s="126"/>
      <c r="F4" s="125">
        <v>42430</v>
      </c>
      <c r="G4" s="126"/>
      <c r="H4" s="123">
        <v>42461</v>
      </c>
      <c r="I4" s="133"/>
      <c r="J4" s="125">
        <v>42491</v>
      </c>
      <c r="K4" s="126"/>
      <c r="L4" s="125">
        <v>42522</v>
      </c>
      <c r="M4" s="126"/>
      <c r="N4" s="125">
        <v>42552</v>
      </c>
      <c r="O4" s="126"/>
      <c r="P4" s="123">
        <v>42583</v>
      </c>
      <c r="Q4" s="133"/>
      <c r="R4" s="125">
        <v>42614</v>
      </c>
      <c r="S4" s="126"/>
      <c r="T4" s="125">
        <v>42644</v>
      </c>
      <c r="U4" s="126"/>
      <c r="V4" s="125">
        <v>42675</v>
      </c>
      <c r="W4" s="126"/>
      <c r="X4" s="123">
        <v>42705</v>
      </c>
      <c r="Y4" s="133"/>
      <c r="Z4" s="125">
        <v>42736</v>
      </c>
      <c r="AA4" s="126"/>
      <c r="AB4" s="125">
        <v>42767</v>
      </c>
      <c r="AC4" s="126"/>
      <c r="AD4" s="125">
        <v>42795</v>
      </c>
      <c r="AE4" s="126"/>
      <c r="AF4" s="123">
        <v>42826</v>
      </c>
      <c r="AG4" s="133"/>
      <c r="AH4" s="125">
        <v>42856</v>
      </c>
      <c r="AI4" s="126"/>
      <c r="AJ4" s="125">
        <v>42887</v>
      </c>
      <c r="AK4" s="126"/>
      <c r="AL4" s="125">
        <v>42917</v>
      </c>
      <c r="AM4" s="126"/>
      <c r="AN4" s="123">
        <v>42948</v>
      </c>
      <c r="AO4" s="133"/>
      <c r="AP4" s="125">
        <v>42979</v>
      </c>
      <c r="AQ4" s="126"/>
      <c r="AR4" s="125">
        <v>43009</v>
      </c>
      <c r="AS4" s="126"/>
      <c r="AT4" s="125">
        <v>43040</v>
      </c>
      <c r="AU4" s="126"/>
      <c r="AV4" s="123">
        <v>43070</v>
      </c>
      <c r="AW4" s="133"/>
      <c r="AX4" s="125">
        <v>43101</v>
      </c>
      <c r="AY4" s="126"/>
      <c r="AZ4" s="125">
        <v>43132</v>
      </c>
      <c r="BA4" s="126"/>
      <c r="BB4" s="125">
        <v>43160</v>
      </c>
      <c r="BC4" s="126"/>
      <c r="BD4" s="123">
        <v>43191</v>
      </c>
      <c r="BE4" s="133"/>
      <c r="BF4" s="125">
        <v>43221</v>
      </c>
      <c r="BG4" s="126"/>
      <c r="BH4" s="125">
        <v>43252</v>
      </c>
      <c r="BI4" s="126"/>
      <c r="BJ4" s="125">
        <v>43282</v>
      </c>
      <c r="BK4" s="126"/>
      <c r="BL4" s="123">
        <v>43313</v>
      </c>
      <c r="BM4" s="133"/>
      <c r="BN4" s="125">
        <v>43344</v>
      </c>
      <c r="BO4" s="126"/>
      <c r="BP4" s="125">
        <v>43374</v>
      </c>
      <c r="BQ4" s="126"/>
      <c r="BR4" s="125">
        <v>43405</v>
      </c>
      <c r="BS4" s="126"/>
      <c r="BT4" s="123">
        <v>43435</v>
      </c>
      <c r="BU4" s="133"/>
      <c r="BV4" s="125">
        <v>43466</v>
      </c>
      <c r="BW4" s="126"/>
      <c r="BX4" s="125">
        <v>43497</v>
      </c>
      <c r="BY4" s="126"/>
      <c r="BZ4" s="125">
        <v>43525</v>
      </c>
      <c r="CA4" s="126"/>
      <c r="CB4" s="123">
        <v>43556</v>
      </c>
      <c r="CC4" s="133"/>
      <c r="CD4" s="125">
        <v>43586</v>
      </c>
      <c r="CE4" s="126"/>
      <c r="CF4" s="125">
        <v>43617</v>
      </c>
      <c r="CG4" s="126"/>
      <c r="CH4" s="125">
        <v>43647</v>
      </c>
      <c r="CI4" s="126"/>
      <c r="CJ4" s="123">
        <v>43678</v>
      </c>
      <c r="CK4" s="133"/>
      <c r="CL4" s="125">
        <v>43709</v>
      </c>
      <c r="CM4" s="126"/>
      <c r="CN4" s="125">
        <v>43739</v>
      </c>
      <c r="CO4" s="126"/>
      <c r="CP4" s="125">
        <v>43770</v>
      </c>
      <c r="CQ4" s="126"/>
      <c r="CR4" s="123">
        <v>43800</v>
      </c>
      <c r="CS4" s="133"/>
      <c r="CT4" s="125">
        <v>43831</v>
      </c>
      <c r="CU4" s="126"/>
      <c r="CV4" s="125">
        <v>43862</v>
      </c>
      <c r="CW4" s="126"/>
      <c r="CX4" s="125">
        <v>43891</v>
      </c>
      <c r="CY4" s="126"/>
      <c r="CZ4" s="129" t="s">
        <v>98</v>
      </c>
      <c r="DA4" s="134"/>
      <c r="DB4" s="125">
        <v>43981</v>
      </c>
      <c r="DC4" s="135"/>
      <c r="DD4" s="125">
        <v>44009</v>
      </c>
      <c r="DE4" s="126"/>
      <c r="DF4" s="125">
        <v>44016</v>
      </c>
      <c r="DG4" s="126"/>
      <c r="DH4" s="125">
        <v>44044</v>
      </c>
      <c r="DI4" s="126"/>
      <c r="DJ4" s="125">
        <v>44075</v>
      </c>
      <c r="DK4" s="126"/>
      <c r="DL4" s="125">
        <v>44105</v>
      </c>
      <c r="DM4" s="126"/>
      <c r="DN4" s="125">
        <v>44155</v>
      </c>
      <c r="DO4" s="126"/>
      <c r="DP4" s="125">
        <v>44185</v>
      </c>
      <c r="DQ4" s="126"/>
      <c r="DR4" s="125"/>
      <c r="DS4" s="126"/>
      <c r="DT4" s="123"/>
      <c r="DU4" s="133"/>
      <c r="DV4" s="125"/>
      <c r="DW4" s="126"/>
      <c r="DX4" s="125"/>
      <c r="DY4" s="126"/>
      <c r="DZ4" s="125"/>
      <c r="EA4" s="126"/>
      <c r="EB4" s="123"/>
      <c r="EC4" s="133"/>
      <c r="ED4" s="125"/>
      <c r="EE4" s="126"/>
      <c r="EF4" s="125"/>
      <c r="EG4" s="126"/>
      <c r="EH4" s="125"/>
      <c r="EI4" s="126"/>
      <c r="EJ4" s="123"/>
      <c r="EK4" s="133"/>
      <c r="EL4" s="125"/>
      <c r="EM4" s="126"/>
      <c r="EN4" s="125"/>
      <c r="EO4" s="126"/>
      <c r="EP4" s="125"/>
      <c r="EQ4" s="126"/>
      <c r="ER4" s="123"/>
      <c r="ES4" s="133"/>
      <c r="ET4" s="125"/>
      <c r="EU4" s="126"/>
      <c r="EV4" s="125"/>
      <c r="EW4" s="126"/>
      <c r="EX4" s="125"/>
      <c r="EY4" s="126"/>
      <c r="EZ4" s="123"/>
      <c r="FA4" s="133"/>
      <c r="FB4" s="125"/>
      <c r="FC4" s="126"/>
      <c r="FD4" s="125"/>
      <c r="FE4" s="126"/>
      <c r="FF4" s="125"/>
      <c r="FG4" s="126"/>
      <c r="FH4" s="123"/>
      <c r="FI4" s="133"/>
      <c r="FJ4" s="125"/>
      <c r="FK4" s="126"/>
      <c r="FL4" s="125"/>
      <c r="FM4" s="126"/>
      <c r="FN4" s="125"/>
      <c r="FO4" s="126"/>
      <c r="FP4" s="123"/>
      <c r="FQ4" s="133"/>
      <c r="FR4" s="125"/>
      <c r="FS4" s="126"/>
      <c r="FT4" s="125"/>
      <c r="FU4" s="126"/>
      <c r="FV4" s="125"/>
      <c r="FW4" s="126"/>
      <c r="FX4" s="123"/>
      <c r="FY4" s="133"/>
      <c r="FZ4" s="125"/>
      <c r="GA4" s="126"/>
      <c r="GB4" s="125"/>
      <c r="GC4" s="126"/>
      <c r="GD4" s="125"/>
      <c r="GE4" s="126"/>
      <c r="GF4" s="123"/>
      <c r="GG4" s="133"/>
      <c r="GH4" s="125"/>
      <c r="GI4" s="126"/>
      <c r="GJ4" s="125"/>
      <c r="GK4" s="126"/>
      <c r="GL4" s="125"/>
      <c r="GM4" s="126"/>
      <c r="GN4" s="123"/>
      <c r="GO4" s="133"/>
      <c r="GP4" s="125"/>
      <c r="GQ4" s="126"/>
      <c r="GR4" s="125"/>
      <c r="GS4" s="126"/>
      <c r="GT4" s="125"/>
      <c r="GU4" s="126"/>
      <c r="GV4" s="123"/>
      <c r="GW4" s="133"/>
      <c r="GX4" s="125"/>
      <c r="GY4" s="126"/>
      <c r="GZ4" s="125"/>
      <c r="HA4" s="126"/>
      <c r="HB4" s="125"/>
      <c r="HC4" s="126"/>
      <c r="HD4" s="123"/>
      <c r="HE4" s="133"/>
      <c r="HF4" s="125"/>
      <c r="HG4" s="126"/>
      <c r="HH4" s="125"/>
      <c r="HI4" s="126"/>
      <c r="HJ4" s="125"/>
      <c r="HK4" s="126"/>
      <c r="HL4" s="123"/>
      <c r="HM4" s="133"/>
      <c r="HN4" s="125"/>
      <c r="HO4" s="126"/>
      <c r="HP4" s="125"/>
      <c r="HQ4" s="126"/>
      <c r="HR4" s="125"/>
      <c r="HS4" s="126"/>
      <c r="HT4" s="123"/>
      <c r="HU4" s="133"/>
      <c r="HV4" s="125"/>
      <c r="HW4" s="126"/>
      <c r="HX4" s="125"/>
      <c r="HY4" s="126"/>
      <c r="HZ4" s="125"/>
      <c r="IA4" s="126"/>
      <c r="IB4" s="123"/>
      <c r="IC4" s="133"/>
      <c r="ID4" s="125"/>
      <c r="IE4" s="126"/>
      <c r="IF4" s="125"/>
      <c r="IG4" s="126"/>
      <c r="IH4" s="125"/>
      <c r="II4" s="126"/>
      <c r="IJ4" s="123"/>
      <c r="IK4" s="133"/>
      <c r="IL4" s="125"/>
      <c r="IM4" s="126"/>
      <c r="IN4" s="125"/>
      <c r="IO4" s="126"/>
      <c r="IP4" s="125"/>
      <c r="IQ4" s="126"/>
      <c r="IR4" s="123"/>
      <c r="IS4" s="133"/>
      <c r="IT4" s="125"/>
      <c r="IU4" s="126"/>
      <c r="IV4" s="125"/>
      <c r="IW4" s="126"/>
      <c r="IX4" s="125"/>
      <c r="IY4" s="126"/>
      <c r="IZ4" s="123"/>
      <c r="JA4" s="133"/>
      <c r="JB4" s="125"/>
      <c r="JC4" s="126"/>
      <c r="JD4" s="125"/>
      <c r="JE4" s="126"/>
      <c r="JF4" s="125"/>
      <c r="JG4" s="126"/>
      <c r="JH4" s="123"/>
      <c r="JI4" s="133"/>
      <c r="JJ4" s="125"/>
      <c r="JK4" s="126"/>
      <c r="JL4" s="125"/>
      <c r="JM4" s="126"/>
      <c r="JN4" s="125"/>
      <c r="JO4" s="126"/>
      <c r="JP4" s="125"/>
      <c r="JQ4" s="126"/>
    </row>
    <row r="5" spans="1:277" s="21" customFormat="1" ht="15" customHeight="1" x14ac:dyDescent="0.35">
      <c r="A5" s="3"/>
      <c r="B5" s="131" t="s">
        <v>94</v>
      </c>
      <c r="C5" s="131"/>
      <c r="D5" s="131" t="s">
        <v>94</v>
      </c>
      <c r="E5" s="131"/>
      <c r="F5" s="131" t="s">
        <v>94</v>
      </c>
      <c r="G5" s="131"/>
      <c r="H5" s="131" t="s">
        <v>94</v>
      </c>
      <c r="I5" s="131"/>
      <c r="J5" s="131" t="s">
        <v>94</v>
      </c>
      <c r="K5" s="131"/>
      <c r="L5" s="131" t="s">
        <v>94</v>
      </c>
      <c r="M5" s="131"/>
      <c r="N5" s="131" t="s">
        <v>94</v>
      </c>
      <c r="O5" s="131"/>
      <c r="P5" s="131" t="s">
        <v>94</v>
      </c>
      <c r="Q5" s="131"/>
      <c r="R5" s="131" t="s">
        <v>94</v>
      </c>
      <c r="S5" s="131"/>
      <c r="T5" s="131" t="s">
        <v>94</v>
      </c>
      <c r="U5" s="131"/>
      <c r="V5" s="131" t="s">
        <v>94</v>
      </c>
      <c r="W5" s="131"/>
      <c r="X5" s="131" t="s">
        <v>94</v>
      </c>
      <c r="Y5" s="131"/>
      <c r="Z5" s="131" t="s">
        <v>94</v>
      </c>
      <c r="AA5" s="131"/>
      <c r="AB5" s="131" t="s">
        <v>94</v>
      </c>
      <c r="AC5" s="131"/>
      <c r="AD5" s="131" t="s">
        <v>94</v>
      </c>
      <c r="AE5" s="131"/>
      <c r="AF5" s="131" t="s">
        <v>94</v>
      </c>
      <c r="AG5" s="131"/>
      <c r="AH5" s="131" t="s">
        <v>94</v>
      </c>
      <c r="AI5" s="131"/>
      <c r="AJ5" s="131" t="s">
        <v>94</v>
      </c>
      <c r="AK5" s="131"/>
      <c r="AL5" s="131" t="s">
        <v>94</v>
      </c>
      <c r="AM5" s="131"/>
      <c r="AN5" s="131" t="s">
        <v>94</v>
      </c>
      <c r="AO5" s="131"/>
      <c r="AP5" s="131" t="s">
        <v>94</v>
      </c>
      <c r="AQ5" s="131"/>
      <c r="AR5" s="131" t="s">
        <v>94</v>
      </c>
      <c r="AS5" s="131"/>
      <c r="AT5" s="131" t="s">
        <v>94</v>
      </c>
      <c r="AU5" s="131"/>
      <c r="AV5" s="131" t="s">
        <v>94</v>
      </c>
      <c r="AW5" s="131"/>
      <c r="AX5" s="131" t="s">
        <v>94</v>
      </c>
      <c r="AY5" s="131"/>
      <c r="AZ5" s="131" t="s">
        <v>94</v>
      </c>
      <c r="BA5" s="131"/>
      <c r="BB5" s="131" t="s">
        <v>94</v>
      </c>
      <c r="BC5" s="131"/>
      <c r="BD5" s="131" t="s">
        <v>94</v>
      </c>
      <c r="BE5" s="131"/>
      <c r="BF5" s="131" t="s">
        <v>94</v>
      </c>
      <c r="BG5" s="131"/>
      <c r="BH5" s="131" t="s">
        <v>94</v>
      </c>
      <c r="BI5" s="131"/>
      <c r="BJ5" s="131" t="s">
        <v>94</v>
      </c>
      <c r="BK5" s="131"/>
      <c r="BL5" s="131" t="s">
        <v>94</v>
      </c>
      <c r="BM5" s="131"/>
      <c r="BN5" s="131" t="s">
        <v>94</v>
      </c>
      <c r="BO5" s="131"/>
      <c r="BP5" s="131" t="s">
        <v>94</v>
      </c>
      <c r="BQ5" s="131"/>
      <c r="BR5" s="131" t="s">
        <v>94</v>
      </c>
      <c r="BS5" s="131"/>
      <c r="BT5" s="131" t="s">
        <v>94</v>
      </c>
      <c r="BU5" s="131"/>
      <c r="BV5" s="131" t="s">
        <v>94</v>
      </c>
      <c r="BW5" s="131"/>
      <c r="BX5" s="131" t="s">
        <v>94</v>
      </c>
      <c r="BY5" s="131"/>
      <c r="BZ5" s="131" t="s">
        <v>94</v>
      </c>
      <c r="CA5" s="131"/>
      <c r="CB5" s="131" t="s">
        <v>94</v>
      </c>
      <c r="CC5" s="131"/>
      <c r="CD5" s="131" t="s">
        <v>94</v>
      </c>
      <c r="CE5" s="131"/>
      <c r="CF5" s="131" t="s">
        <v>94</v>
      </c>
      <c r="CG5" s="131"/>
      <c r="CH5" s="131" t="s">
        <v>94</v>
      </c>
      <c r="CI5" s="131"/>
      <c r="CJ5" s="131" t="s">
        <v>94</v>
      </c>
      <c r="CK5" s="131"/>
      <c r="CL5" s="131" t="s">
        <v>94</v>
      </c>
      <c r="CM5" s="131"/>
      <c r="CN5" s="131" t="s">
        <v>94</v>
      </c>
      <c r="CO5" s="131"/>
      <c r="CP5" s="131" t="s">
        <v>94</v>
      </c>
      <c r="CQ5" s="131"/>
      <c r="CR5" s="131" t="s">
        <v>94</v>
      </c>
      <c r="CS5" s="131"/>
      <c r="CT5" s="131" t="s">
        <v>94</v>
      </c>
      <c r="CU5" s="131"/>
      <c r="CV5" s="131" t="s">
        <v>94</v>
      </c>
      <c r="CW5" s="131"/>
      <c r="CX5" s="131" t="s">
        <v>94</v>
      </c>
      <c r="CY5" s="131"/>
      <c r="CZ5" s="132" t="s">
        <v>94</v>
      </c>
      <c r="DA5" s="121"/>
      <c r="DB5" s="131" t="s">
        <v>94</v>
      </c>
      <c r="DC5" s="131"/>
      <c r="DD5" s="131" t="s">
        <v>94</v>
      </c>
      <c r="DE5" s="131"/>
      <c r="DF5" s="131" t="s">
        <v>94</v>
      </c>
      <c r="DG5" s="131"/>
      <c r="DH5" s="131" t="s">
        <v>94</v>
      </c>
      <c r="DI5" s="131"/>
      <c r="DJ5" s="131" t="s">
        <v>94</v>
      </c>
      <c r="DK5" s="131"/>
      <c r="DL5" s="131" t="s">
        <v>94</v>
      </c>
      <c r="DM5" s="131"/>
      <c r="DN5" s="131" t="s">
        <v>94</v>
      </c>
      <c r="DO5" s="131"/>
      <c r="DP5" s="131" t="s">
        <v>94</v>
      </c>
      <c r="DQ5" s="131"/>
      <c r="DR5" s="131" t="s">
        <v>94</v>
      </c>
      <c r="DS5" s="131"/>
      <c r="DT5" s="131" t="s">
        <v>94</v>
      </c>
      <c r="DU5" s="131"/>
      <c r="DV5" s="131" t="s">
        <v>94</v>
      </c>
      <c r="DW5" s="131"/>
      <c r="DX5" s="131" t="s">
        <v>94</v>
      </c>
      <c r="DY5" s="131"/>
      <c r="DZ5" s="131" t="s">
        <v>94</v>
      </c>
      <c r="EA5" s="131"/>
      <c r="EB5" s="131" t="s">
        <v>94</v>
      </c>
      <c r="EC5" s="131"/>
      <c r="ED5" s="131" t="s">
        <v>94</v>
      </c>
      <c r="EE5" s="131"/>
      <c r="EF5" s="131" t="s">
        <v>94</v>
      </c>
      <c r="EG5" s="131"/>
      <c r="EH5" s="131" t="s">
        <v>94</v>
      </c>
      <c r="EI5" s="131"/>
      <c r="EJ5" s="131" t="s">
        <v>94</v>
      </c>
      <c r="EK5" s="131"/>
      <c r="EL5" s="131" t="s">
        <v>94</v>
      </c>
      <c r="EM5" s="131"/>
      <c r="EN5" s="131" t="s">
        <v>94</v>
      </c>
      <c r="EO5" s="131"/>
      <c r="EP5" s="131" t="s">
        <v>94</v>
      </c>
      <c r="EQ5" s="131"/>
      <c r="ER5" s="131" t="s">
        <v>94</v>
      </c>
      <c r="ES5" s="131"/>
      <c r="ET5" s="131" t="s">
        <v>94</v>
      </c>
      <c r="EU5" s="131"/>
      <c r="EV5" s="131" t="s">
        <v>94</v>
      </c>
      <c r="EW5" s="131"/>
      <c r="EX5" s="131" t="s">
        <v>94</v>
      </c>
      <c r="EY5" s="131"/>
      <c r="EZ5" s="131" t="s">
        <v>94</v>
      </c>
      <c r="FA5" s="131"/>
      <c r="FB5" s="131" t="s">
        <v>94</v>
      </c>
      <c r="FC5" s="131"/>
      <c r="FD5" s="131" t="s">
        <v>94</v>
      </c>
      <c r="FE5" s="131"/>
      <c r="FF5" s="131" t="s">
        <v>94</v>
      </c>
      <c r="FG5" s="131"/>
      <c r="FH5" s="131" t="s">
        <v>94</v>
      </c>
      <c r="FI5" s="131"/>
      <c r="FJ5" s="131" t="s">
        <v>94</v>
      </c>
      <c r="FK5" s="131"/>
      <c r="FL5" s="131" t="s">
        <v>94</v>
      </c>
      <c r="FM5" s="131"/>
      <c r="FN5" s="131" t="s">
        <v>94</v>
      </c>
      <c r="FO5" s="131"/>
      <c r="FP5" s="131" t="s">
        <v>94</v>
      </c>
      <c r="FQ5" s="131"/>
      <c r="FR5" s="131" t="s">
        <v>94</v>
      </c>
      <c r="FS5" s="131"/>
      <c r="FT5" s="131" t="s">
        <v>94</v>
      </c>
      <c r="FU5" s="131"/>
      <c r="FV5" s="131" t="s">
        <v>94</v>
      </c>
      <c r="FW5" s="131"/>
      <c r="FX5" s="131" t="s">
        <v>94</v>
      </c>
      <c r="FY5" s="131"/>
      <c r="FZ5" s="131" t="s">
        <v>94</v>
      </c>
      <c r="GA5" s="131"/>
      <c r="GB5" s="131" t="s">
        <v>94</v>
      </c>
      <c r="GC5" s="131"/>
      <c r="GD5" s="131" t="s">
        <v>94</v>
      </c>
      <c r="GE5" s="131"/>
      <c r="GF5" s="131" t="s">
        <v>94</v>
      </c>
      <c r="GG5" s="131"/>
      <c r="GH5" s="131" t="s">
        <v>94</v>
      </c>
      <c r="GI5" s="131"/>
      <c r="GJ5" s="131" t="s">
        <v>94</v>
      </c>
      <c r="GK5" s="131"/>
      <c r="GL5" s="131" t="s">
        <v>94</v>
      </c>
      <c r="GM5" s="131"/>
      <c r="GN5" s="131" t="s">
        <v>94</v>
      </c>
      <c r="GO5" s="131"/>
      <c r="GP5" s="131" t="s">
        <v>94</v>
      </c>
      <c r="GQ5" s="131"/>
      <c r="GR5" s="131" t="s">
        <v>94</v>
      </c>
      <c r="GS5" s="131"/>
      <c r="GT5" s="131" t="s">
        <v>94</v>
      </c>
      <c r="GU5" s="131"/>
      <c r="GV5" s="131" t="s">
        <v>94</v>
      </c>
      <c r="GW5" s="131"/>
      <c r="GX5" s="131" t="s">
        <v>94</v>
      </c>
      <c r="GY5" s="131"/>
      <c r="GZ5" s="131" t="s">
        <v>94</v>
      </c>
      <c r="HA5" s="131"/>
      <c r="HB5" s="131" t="s">
        <v>94</v>
      </c>
      <c r="HC5" s="131"/>
      <c r="HD5" s="131" t="s">
        <v>94</v>
      </c>
      <c r="HE5" s="131"/>
      <c r="HF5" s="131" t="s">
        <v>94</v>
      </c>
      <c r="HG5" s="131"/>
      <c r="HH5" s="131" t="s">
        <v>94</v>
      </c>
      <c r="HI5" s="131"/>
      <c r="HJ5" s="131" t="s">
        <v>94</v>
      </c>
      <c r="HK5" s="131"/>
      <c r="HL5" s="131" t="s">
        <v>94</v>
      </c>
      <c r="HM5" s="131"/>
      <c r="HN5" s="131" t="s">
        <v>94</v>
      </c>
      <c r="HO5" s="131"/>
      <c r="HP5" s="131" t="s">
        <v>94</v>
      </c>
      <c r="HQ5" s="131"/>
      <c r="HR5" s="131" t="s">
        <v>94</v>
      </c>
      <c r="HS5" s="131"/>
      <c r="HT5" s="131" t="s">
        <v>94</v>
      </c>
      <c r="HU5" s="131"/>
      <c r="HV5" s="131" t="s">
        <v>94</v>
      </c>
      <c r="HW5" s="131"/>
      <c r="HX5" s="131" t="s">
        <v>94</v>
      </c>
      <c r="HY5" s="131"/>
      <c r="HZ5" s="131" t="s">
        <v>94</v>
      </c>
      <c r="IA5" s="131"/>
      <c r="IB5" s="131" t="s">
        <v>94</v>
      </c>
      <c r="IC5" s="131"/>
      <c r="ID5" s="131" t="s">
        <v>94</v>
      </c>
      <c r="IE5" s="131"/>
      <c r="IF5" s="131" t="s">
        <v>94</v>
      </c>
      <c r="IG5" s="131"/>
      <c r="IH5" s="131" t="s">
        <v>94</v>
      </c>
      <c r="II5" s="131"/>
      <c r="IJ5" s="131" t="s">
        <v>94</v>
      </c>
      <c r="IK5" s="131"/>
      <c r="IL5" s="131" t="s">
        <v>94</v>
      </c>
      <c r="IM5" s="131"/>
      <c r="IN5" s="131" t="s">
        <v>94</v>
      </c>
      <c r="IO5" s="131"/>
      <c r="IP5" s="131" t="s">
        <v>94</v>
      </c>
      <c r="IQ5" s="131"/>
      <c r="IR5" s="131" t="s">
        <v>94</v>
      </c>
      <c r="IS5" s="131"/>
      <c r="IT5" s="131" t="s">
        <v>94</v>
      </c>
      <c r="IU5" s="131"/>
      <c r="IV5" s="131" t="s">
        <v>94</v>
      </c>
      <c r="IW5" s="131"/>
      <c r="IX5" s="131" t="s">
        <v>94</v>
      </c>
      <c r="IY5" s="131"/>
      <c r="IZ5" s="131" t="s">
        <v>94</v>
      </c>
      <c r="JA5" s="131"/>
      <c r="JB5" s="131" t="s">
        <v>94</v>
      </c>
      <c r="JC5" s="131"/>
      <c r="JD5" s="131" t="s">
        <v>94</v>
      </c>
      <c r="JE5" s="131"/>
      <c r="JF5" s="131" t="s">
        <v>94</v>
      </c>
      <c r="JG5" s="131"/>
      <c r="JH5" s="131" t="s">
        <v>94</v>
      </c>
      <c r="JI5" s="131"/>
      <c r="JJ5" s="131" t="s">
        <v>94</v>
      </c>
      <c r="JK5" s="131"/>
      <c r="JL5" s="131" t="s">
        <v>94</v>
      </c>
      <c r="JM5" s="131"/>
      <c r="JN5" s="131" t="s">
        <v>94</v>
      </c>
      <c r="JO5" s="131"/>
      <c r="JP5" s="131" t="s">
        <v>94</v>
      </c>
      <c r="JQ5" s="131"/>
    </row>
    <row r="6" spans="1:277" s="21" customFormat="1" ht="15" customHeight="1" x14ac:dyDescent="0.3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3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3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3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3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3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3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3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3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3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J15" si="3">SUM(DB7:DB14)</f>
        <v>40567</v>
      </c>
      <c r="DC15" s="58">
        <f t="shared" ref="DC15:DK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3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3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3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3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3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3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3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3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3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3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3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3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3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3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3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3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J31" si="9">SUM(DB16:DB30)</f>
        <v>25162</v>
      </c>
      <c r="DC31" s="58">
        <f t="shared" ref="DC31:DK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3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3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3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3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3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3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3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J38" si="14">SUM(DB32:DB37)</f>
        <v>5151</v>
      </c>
      <c r="DC38" s="58">
        <f t="shared" ref="DC38:DK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3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3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3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3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3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3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3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3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3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3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J48" si="19">SUM(DB39:DB47)</f>
        <v>8902</v>
      </c>
      <c r="DC48" s="58">
        <f t="shared" ref="DC48:DK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3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3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3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3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3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3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3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3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3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3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3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3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3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3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3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3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3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3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3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3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3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3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3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3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3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3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3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3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3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3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3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3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J80" si="24">SUM(DB49:DB79)</f>
        <v>6358</v>
      </c>
      <c r="DC80" s="58">
        <f t="shared" ref="DC80:DK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3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3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3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3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3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3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3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3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3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3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3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3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3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3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3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3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J96" si="29">SUM(DB81:DB95)</f>
        <v>2118</v>
      </c>
      <c r="DC96" s="58">
        <f t="shared" ref="DC96:DK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3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3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K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5">
      <c r="DC99" s="52"/>
    </row>
    <row r="103" spans="1:277" ht="15" customHeight="1" x14ac:dyDescent="0.35">
      <c r="DC103" s="52"/>
    </row>
  </sheetData>
  <mergeCells count="276"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tabSelected="1"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F6" sqref="BF6"/>
    </sheetView>
  </sheetViews>
  <sheetFormatPr defaultColWidth="9.1796875" defaultRowHeight="15" customHeight="1" x14ac:dyDescent="0.35"/>
  <cols>
    <col min="1" max="1" width="18.54296875" style="1" customWidth="1"/>
    <col min="2" max="57" width="9.1796875" style="1"/>
    <col min="58" max="58" width="9.1796875" style="21"/>
    <col min="59" max="104" width="9.1796875" style="1"/>
    <col min="105" max="105" width="9.1796875" style="24"/>
    <col min="106" max="16384" width="9.1796875" style="1"/>
  </cols>
  <sheetData>
    <row r="1" spans="1:291" ht="15" customHeight="1" x14ac:dyDescent="0.35">
      <c r="A1" s="25" t="s">
        <v>96</v>
      </c>
    </row>
    <row r="2" spans="1:291" ht="15" customHeight="1" x14ac:dyDescent="0.35">
      <c r="A2" s="25" t="s">
        <v>152</v>
      </c>
    </row>
    <row r="3" spans="1:291" ht="15" customHeight="1" x14ac:dyDescent="0.35">
      <c r="A3" s="76" t="s">
        <v>153</v>
      </c>
    </row>
    <row r="6" spans="1:291" s="20" customFormat="1" ht="15" customHeight="1" x14ac:dyDescent="0.35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5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2">
        <f>'Population 43133142'!DH7/'Population 43133142'!DI7</f>
        <v>0.64061829111206525</v>
      </c>
      <c r="BF7" s="64">
        <f>'Population 43133142'!DJ7/'Population 43133142'!DK7</f>
        <v>0.64741641337386013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5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5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5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5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5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5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5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5">
      <c r="A15" s="80" t="s">
        <v>9</v>
      </c>
      <c r="B15" s="81">
        <f>'Population 43133142'!B15/'Population 43133142'!C15</f>
        <v>0.49816083127949173</v>
      </c>
      <c r="C15" s="82">
        <f>'Population 43133142'!D15/'Population 43133142'!E15</f>
        <v>0.50244297644272717</v>
      </c>
      <c r="D15" s="83">
        <f>'Population 43133142'!F15/'Population 43133142'!G15</f>
        <v>0.50153459305550419</v>
      </c>
      <c r="E15" s="83">
        <f>'Population 43133142'!H15/'Population 43133142'!I15</f>
        <v>0.50148469901101866</v>
      </c>
      <c r="F15" s="83">
        <f>'Population 43133142'!J15/'Population 43133142'!K15</f>
        <v>0.50585983040239546</v>
      </c>
      <c r="G15" s="83">
        <f>'Population 43133142'!L15/'Population 43133142'!M15</f>
        <v>0.50633547991413674</v>
      </c>
      <c r="H15" s="83">
        <f>'Population 43133142'!N15/'Population 43133142'!O15</f>
        <v>0.50429577551346505</v>
      </c>
      <c r="I15" s="82">
        <f>'Population 43133142'!P15/'Population 43133142'!Q15</f>
        <v>0.50619978176768177</v>
      </c>
      <c r="J15" s="81">
        <f>'Population 43133142'!R15/'Population 43133142'!S15</f>
        <v>0.5111566909068308</v>
      </c>
      <c r="K15" s="81">
        <f>'Population 43133142'!T15/'Population 43133142'!U15</f>
        <v>0.51886698278013477</v>
      </c>
      <c r="L15" s="81">
        <f>'Population 43133142'!V15/'Population 43133142'!W15</f>
        <v>0.52211937996068769</v>
      </c>
      <c r="M15" s="81">
        <f>'Population 43133142'!X15/'Population 43133142'!Y15</f>
        <v>0.52157032994294217</v>
      </c>
      <c r="N15" s="81">
        <f>'Population 43133142'!Z15/'Population 43133142'!AA15</f>
        <v>0.51615897810399669</v>
      </c>
      <c r="O15" s="82">
        <f>'Population 43133142'!AB15/'Population 43133142'!AC15</f>
        <v>0.51781261572645354</v>
      </c>
      <c r="P15" s="81">
        <f>'Population 43133142'!AD15/'Population 43133142'!AE15</f>
        <v>0.52060149273786693</v>
      </c>
      <c r="Q15" s="82">
        <f>'Population 43133142'!AF15/'Population 43133142'!AG15</f>
        <v>0.52376723078607668</v>
      </c>
      <c r="R15" s="81">
        <f>'Population 43133142'!AH15/'Population 43133142'!AI15</f>
        <v>0.52976995116485814</v>
      </c>
      <c r="S15" s="82">
        <f>'Population 43133142'!AJ15/'Population 43133142'!AK15</f>
        <v>0.52997343583591427</v>
      </c>
      <c r="T15" s="81">
        <f>'Population 43133142'!AL15/'Population 43133142'!AM15</f>
        <v>0.5289803527189777</v>
      </c>
      <c r="U15" s="82">
        <f>'Population 43133142'!AN15/'Population 43133142'!AO15</f>
        <v>0.53212610315505438</v>
      </c>
      <c r="V15" s="81">
        <f>'Population 43133142'!AP15/'Population 43133142'!AQ15</f>
        <v>0.52863704071499507</v>
      </c>
      <c r="W15" s="81">
        <f>'Population 43133142'!AR15/'Population 43133142'!AS15</f>
        <v>0.53559928888446862</v>
      </c>
      <c r="X15" s="81">
        <f>'Population 43133142'!AT15/'Population 43133142'!AU15</f>
        <v>0.54334348015158107</v>
      </c>
      <c r="Y15" s="82">
        <f>'Population 43133142'!AV15/'Population 43133142'!AW15</f>
        <v>0.54435394023421058</v>
      </c>
      <c r="Z15" s="81">
        <f>'Population 43133142'!AX15/'Population 43133142'!AY15</f>
        <v>0.53882796056275617</v>
      </c>
      <c r="AA15" s="81">
        <f>'Population 43133142'!AZ15/'Population 43133142'!BA15</f>
        <v>0.53890458197292634</v>
      </c>
      <c r="AB15" s="81">
        <f>'Population 43133142'!BB15/'Population 43133142'!BC15</f>
        <v>0.53722585259992972</v>
      </c>
      <c r="AC15" s="81">
        <f>'Population 43133142'!BD15/'Population 43133142'!BE15</f>
        <v>0.54125376601691533</v>
      </c>
      <c r="AD15" s="81">
        <f>'Population 43133142'!BF15/'Population 43133142'!BG15</f>
        <v>0.54499776010073497</v>
      </c>
      <c r="AE15" s="81">
        <f>'Population 43133142'!BH15/'Population 43133142'!BI15</f>
        <v>0.54730287434453295</v>
      </c>
      <c r="AF15" s="81">
        <f>'Population 43133142'!BJ15/'Population 43133142'!BK15</f>
        <v>0.546822783266252</v>
      </c>
      <c r="AG15" s="81">
        <f>'Population 43133142'!BL15/'Population 43133142'!BM15</f>
        <v>0.55008977543842386</v>
      </c>
      <c r="AH15" s="81">
        <f>'Population 43133142'!BN15/'Population 43133142'!BO15</f>
        <v>0.55232744783306587</v>
      </c>
      <c r="AI15" s="81">
        <f>'Population 43133142'!BP15/'Population 43133142'!BQ15</f>
        <v>0.56043983350934956</v>
      </c>
      <c r="AJ15" s="81">
        <f>'Population 43133142'!BR15/'Population 43133142'!BS15</f>
        <v>0.56323282561392607</v>
      </c>
      <c r="AK15" s="81">
        <f>'Population 43133142'!BT15/'Population 43133142'!BU15</f>
        <v>0.56235200279169473</v>
      </c>
      <c r="AL15" s="81">
        <f>'Population 43133142'!BV15/'Population 43133142'!BW15</f>
        <v>0.55868958242849165</v>
      </c>
      <c r="AM15" s="81">
        <f>'Population 43133142'!BX15/'Population 43133142'!BY15</f>
        <v>0.556953560371517</v>
      </c>
      <c r="AN15" s="81">
        <f>'Population 43133142'!BZ15/'Population 43133142'!CA15</f>
        <v>0.55371809373924163</v>
      </c>
      <c r="AO15" s="81">
        <f>'Population 43133142'!CB15/'Population 43133142'!CC15</f>
        <v>0.55666707481327293</v>
      </c>
      <c r="AP15" s="81">
        <f>'Population 43133142'!CD15/'Population 43133142'!CE15</f>
        <v>0.56218679375061409</v>
      </c>
      <c r="AQ15" s="81">
        <f>'Population 43133142'!CF15/'Population 43133142'!CG15</f>
        <v>0.56183488501140633</v>
      </c>
      <c r="AR15" s="81">
        <f>'Population 43133142'!CH15/'Population 43133142'!CI15</f>
        <v>0.56239499197271969</v>
      </c>
      <c r="AS15" s="81">
        <f>'Population 43133142'!CJ15/'Population 43133142'!CK15</f>
        <v>0.5610583786220541</v>
      </c>
      <c r="AT15" s="81">
        <f>'Population 43133142'!CL15/'Population 43133142'!CM15</f>
        <v>0.56138318368991702</v>
      </c>
      <c r="AU15" s="81">
        <f>'Population 43133142'!CN15/'Population 43133142'!CO15</f>
        <v>0.56752035041966808</v>
      </c>
      <c r="AV15" s="81">
        <f>'Population 43133142'!CP15/'Population 43133142'!CQ15</f>
        <v>0.56994687579053882</v>
      </c>
      <c r="AW15" s="81">
        <f>'Population 43133142'!CR15/'Population 43133142'!CS15</f>
        <v>0.56876810769094521</v>
      </c>
      <c r="AX15" s="81">
        <f>'Population 43133142'!CT15/'Population 43133142'!CU15</f>
        <v>0.56121251876427025</v>
      </c>
      <c r="AY15" s="81">
        <f>'Population 43133142'!CV15/'Population 43133142'!CW15</f>
        <v>0.55985600825686921</v>
      </c>
      <c r="AZ15" s="81">
        <f>'Population 43133142'!CX15/'Population 43133142'!CY15</f>
        <v>0.55809692376726328</v>
      </c>
      <c r="BA15" s="81">
        <f>'Population 43133142'!CZ15/'Population 43133142'!DA15</f>
        <v>0.53450745450695625</v>
      </c>
      <c r="BB15" s="81">
        <f>'Population 43133142'!DB15/'Population 43133142'!DC15</f>
        <v>0.50755063995896255</v>
      </c>
      <c r="BC15" s="81">
        <f>'Population 43133142'!DD15/'Population 43133142'!DE15</f>
        <v>0.51408000200694903</v>
      </c>
      <c r="BD15" s="81">
        <f>'Population 43133142'!DF15/'Population 43133142'!DG15</f>
        <v>0.51602247702938719</v>
      </c>
      <c r="BE15" s="81">
        <f>'Population 43133142'!DH15/'Population 43133142'!DI15</f>
        <v>0.52904104705642696</v>
      </c>
      <c r="BF15" s="81">
        <f>'Population 43133142'!DJ15/'Population 43133142'!DK15</f>
        <v>0.53167757669105375</v>
      </c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9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</row>
    <row r="16" spans="1:291" s="21" customFormat="1" ht="15" customHeight="1" x14ac:dyDescent="0.35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5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5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5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5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5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5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5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5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5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5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5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5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5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5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5">
      <c r="A31" s="80" t="s">
        <v>25</v>
      </c>
      <c r="B31" s="81">
        <f>'Population 43133142'!B31/'Population 43133142'!C31</f>
        <v>0.59476927353595255</v>
      </c>
      <c r="C31" s="82">
        <f>'Population 43133142'!D31/'Population 43133142'!E31</f>
        <v>0.59736977582253004</v>
      </c>
      <c r="D31" s="83">
        <f>'Population 43133142'!F31/'Population 43133142'!G31</f>
        <v>0.5940491292815131</v>
      </c>
      <c r="E31" s="83">
        <f>'Population 43133142'!H31/'Population 43133142'!I31</f>
        <v>0.59522879271908258</v>
      </c>
      <c r="F31" s="83">
        <f>'Population 43133142'!J31/'Population 43133142'!K31</f>
        <v>0.60302470561071342</v>
      </c>
      <c r="G31" s="83">
        <f>'Population 43133142'!L31/'Population 43133142'!M31</f>
        <v>0.60393199953741183</v>
      </c>
      <c r="H31" s="83">
        <f>'Population 43133142'!N31/'Population 43133142'!O31</f>
        <v>0.6043747248418565</v>
      </c>
      <c r="I31" s="82">
        <f>'Population 43133142'!P31/'Population 43133142'!Q31</f>
        <v>0.60354027468448401</v>
      </c>
      <c r="J31" s="81">
        <f>'Population 43133142'!R31/'Population 43133142'!S31</f>
        <v>0.60646423248882264</v>
      </c>
      <c r="K31" s="81">
        <f>'Population 43133142'!T31/'Population 43133142'!U31</f>
        <v>0.61085634066448291</v>
      </c>
      <c r="L31" s="81">
        <f>'Population 43133142'!V31/'Population 43133142'!W31</f>
        <v>0.61320666417072256</v>
      </c>
      <c r="M31" s="81">
        <f>'Population 43133142'!X31/'Population 43133142'!Y31</f>
        <v>0.60989868405729586</v>
      </c>
      <c r="N31" s="81">
        <f>'Population 43133142'!Z31/'Population 43133142'!AA31</f>
        <v>0.61152502910360884</v>
      </c>
      <c r="O31" s="82">
        <f>'Population 43133142'!AB31/'Population 43133142'!AC31</f>
        <v>0.61162785276359655</v>
      </c>
      <c r="P31" s="81">
        <f>'Population 43133142'!AD31/'Population 43133142'!AE31</f>
        <v>0.61179372507434471</v>
      </c>
      <c r="Q31" s="82">
        <f>'Population 43133142'!AF31/'Population 43133142'!AG31</f>
        <v>0.61328547433331038</v>
      </c>
      <c r="R31" s="81">
        <f>'Population 43133142'!AH31/'Population 43133142'!AI31</f>
        <v>0.62010057174347322</v>
      </c>
      <c r="S31" s="82">
        <f>'Population 43133142'!AJ31/'Population 43133142'!AK31</f>
        <v>0.62257467006251443</v>
      </c>
      <c r="T31" s="81">
        <f>'Population 43133142'!AL31/'Population 43133142'!AM31</f>
        <v>0.62137028340269218</v>
      </c>
      <c r="U31" s="82">
        <f>'Population 43133142'!AN31/'Population 43133142'!AO31</f>
        <v>0.62227161071470349</v>
      </c>
      <c r="V31" s="81">
        <f>'Population 43133142'!AP31/'Population 43133142'!AQ31</f>
        <v>0.61356703740203666</v>
      </c>
      <c r="W31" s="81">
        <f>'Population 43133142'!AR31/'Population 43133142'!AS31</f>
        <v>0.62222536073252832</v>
      </c>
      <c r="X31" s="81">
        <f>'Population 43133142'!AT31/'Population 43133142'!AU31</f>
        <v>0.62534409335811592</v>
      </c>
      <c r="Y31" s="82">
        <f>'Population 43133142'!AV31/'Population 43133142'!AW31</f>
        <v>0.62870811153061468</v>
      </c>
      <c r="Z31" s="81">
        <f>'Population 43133142'!AX31/'Population 43133142'!AY31</f>
        <v>0.62350411368735981</v>
      </c>
      <c r="AA31" s="81">
        <f>'Population 43133142'!AZ31/'Population 43133142'!BA31</f>
        <v>0.62332339791356184</v>
      </c>
      <c r="AB31" s="81">
        <f>'Population 43133142'!BB31/'Population 43133142'!BC31</f>
        <v>0.6202175716788052</v>
      </c>
      <c r="AC31" s="81">
        <f>'Population 43133142'!BD31/'Population 43133142'!BE31</f>
        <v>0.62330306365804444</v>
      </c>
      <c r="AD31" s="81">
        <f>'Population 43133142'!BF31/'Population 43133142'!BG31</f>
        <v>0.62702914591403802</v>
      </c>
      <c r="AE31" s="81">
        <f>'Population 43133142'!BH31/'Population 43133142'!BI31</f>
        <v>0.626576452177115</v>
      </c>
      <c r="AF31" s="81">
        <f>'Population 43133142'!BJ31/'Population 43133142'!BK31</f>
        <v>0.62510427287051629</v>
      </c>
      <c r="AG31" s="81">
        <f>'Population 43133142'!BL31/'Population 43133142'!BM31</f>
        <v>0.62534783117034953</v>
      </c>
      <c r="AH31" s="81">
        <f>'Population 43133142'!BN31/'Population 43133142'!BO31</f>
        <v>0.62661728858053634</v>
      </c>
      <c r="AI31" s="81">
        <f>'Population 43133142'!BP31/'Population 43133142'!BQ31</f>
        <v>0.6307543474670253</v>
      </c>
      <c r="AJ31" s="81">
        <f>'Population 43133142'!BR31/'Population 43133142'!BS31</f>
        <v>0.63489708445198056</v>
      </c>
      <c r="AK31" s="81">
        <f>'Population 43133142'!BT31/'Population 43133142'!BU31</f>
        <v>0.63702627323224037</v>
      </c>
      <c r="AL31" s="81">
        <f>'Population 43133142'!BV31/'Population 43133142'!BW31</f>
        <v>0.6326568870975301</v>
      </c>
      <c r="AM31" s="81">
        <f>'Population 43133142'!BX31/'Population 43133142'!BY31</f>
        <v>0.62997350589669643</v>
      </c>
      <c r="AN31" s="81">
        <f>'Population 43133142'!BZ31/'Population 43133142'!CA31</f>
        <v>0.63056214255823684</v>
      </c>
      <c r="AO31" s="81">
        <f>'Population 43133142'!CB31/'Population 43133142'!CC31</f>
        <v>0.63179877482829028</v>
      </c>
      <c r="AP31" s="81">
        <f>'Population 43133142'!CD31/'Population 43133142'!CE31</f>
        <v>0.63606389895049686</v>
      </c>
      <c r="AQ31" s="81">
        <f>'Population 43133142'!CF31/'Population 43133142'!CG31</f>
        <v>0.63476398845545112</v>
      </c>
      <c r="AR31" s="81">
        <f>'Population 43133142'!CH31/'Population 43133142'!CI31</f>
        <v>0.63502554727417615</v>
      </c>
      <c r="AS31" s="81">
        <f>'Population 43133142'!CJ31/'Population 43133142'!CK31</f>
        <v>0.63387991034564117</v>
      </c>
      <c r="AT31" s="81">
        <f>'Population 43133142'!CL31/'Population 43133142'!CM31</f>
        <v>0.63290748480243164</v>
      </c>
      <c r="AU31" s="81">
        <f>'Population 43133142'!CN31/'Population 43133142'!CO31</f>
        <v>0.6372321876418181</v>
      </c>
      <c r="AV31" s="81">
        <f>'Population 43133142'!CP31/'Population 43133142'!CQ31</f>
        <v>0.63870181974494911</v>
      </c>
      <c r="AW31" s="81">
        <f>'Population 43133142'!CR31/'Population 43133142'!CS31</f>
        <v>0.63797733051350902</v>
      </c>
      <c r="AX31" s="81">
        <f>'Population 43133142'!CT31/'Population 43133142'!CU31</f>
        <v>0.63408865130800884</v>
      </c>
      <c r="AY31" s="81">
        <f>'Population 43133142'!CV31/'Population 43133142'!CW31</f>
        <v>0.63419708719500667</v>
      </c>
      <c r="AZ31" s="81">
        <f>'Population 43133142'!CX31/'Population 43133142'!CY31</f>
        <v>0.631597368052639</v>
      </c>
      <c r="BA31" s="81">
        <f>'Population 43133142'!CZ31/'Population 43133142'!DA31</f>
        <v>0.60924575343104126</v>
      </c>
      <c r="BB31" s="81">
        <f>'Population 43133142'!DB31/'Population 43133142'!DC31</f>
        <v>0.58695094357227828</v>
      </c>
      <c r="BC31" s="81">
        <f>'Population 43133142'!DD31/'Population 43133142'!DE31</f>
        <v>0.59067539144659964</v>
      </c>
      <c r="BD31" s="81">
        <f>'Population 43133142'!DF31/'Population 43133142'!DG31</f>
        <v>0.58758627165594624</v>
      </c>
      <c r="BE31" s="81">
        <f>'Population 43133142'!DH31/'Population 43133142'!DI31</f>
        <v>0.60224660520890105</v>
      </c>
      <c r="BF31" s="81">
        <f>'Population 43133142'!DJ31/'Population 43133142'!DK31</f>
        <v>0.60050011907597045</v>
      </c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9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8"/>
      <c r="IY31" s="78"/>
      <c r="IZ31" s="78"/>
      <c r="JA31" s="78"/>
      <c r="JB31" s="78"/>
      <c r="JC31" s="78"/>
      <c r="JD31" s="78"/>
      <c r="JE31" s="78"/>
      <c r="JF31" s="78"/>
      <c r="JG31" s="78"/>
      <c r="JH31" s="78"/>
      <c r="JI31" s="78"/>
      <c r="JJ31" s="78"/>
      <c r="JK31" s="78"/>
      <c r="JL31" s="78"/>
      <c r="JM31" s="78"/>
      <c r="JN31" s="78"/>
      <c r="JO31" s="78"/>
      <c r="JP31" s="78"/>
      <c r="JQ31" s="78"/>
      <c r="JR31" s="78"/>
      <c r="JS31" s="78"/>
      <c r="JT31" s="78"/>
      <c r="JU31" s="78"/>
      <c r="JV31" s="78"/>
      <c r="JW31" s="78"/>
      <c r="JX31" s="78"/>
      <c r="JY31" s="78"/>
      <c r="JZ31" s="78"/>
      <c r="KA31" s="78"/>
      <c r="KB31" s="78"/>
      <c r="KC31" s="78"/>
      <c r="KD31" s="78"/>
      <c r="KE31" s="78"/>
    </row>
    <row r="32" spans="1:291" s="21" customFormat="1" ht="15" customHeight="1" x14ac:dyDescent="0.35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5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5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5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5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5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5">
      <c r="A38" s="80" t="s">
        <v>32</v>
      </c>
      <c r="B38" s="81">
        <f>'Population 43133142'!B38/'Population 43133142'!C38</f>
        <v>0.46903077805390941</v>
      </c>
      <c r="C38" s="82">
        <f>'Population 43133142'!D38/'Population 43133142'!E38</f>
        <v>0.47497593840230989</v>
      </c>
      <c r="D38" s="81">
        <f>'Population 43133142'!F38/'Population 43133142'!G38</f>
        <v>0.47254004576659037</v>
      </c>
      <c r="E38" s="83">
        <f>'Population 43133142'!H38/'Population 43133142'!I38</f>
        <v>0.4738599503911467</v>
      </c>
      <c r="F38" s="83">
        <f>'Population 43133142'!J38/'Population 43133142'!K38</f>
        <v>0.47700331910858229</v>
      </c>
      <c r="G38" s="83">
        <f>'Population 43133142'!L38/'Population 43133142'!M38</f>
        <v>0.47946377638334287</v>
      </c>
      <c r="H38" s="83">
        <f>'Population 43133142'!N38/'Population 43133142'!O38</f>
        <v>0.48087535680304472</v>
      </c>
      <c r="I38" s="82">
        <f>'Population 43133142'!P38/'Population 43133142'!Q38</f>
        <v>0.48393942316967298</v>
      </c>
      <c r="J38" s="81">
        <f>'Population 43133142'!R38/'Population 43133142'!S38</f>
        <v>0.48795529003661592</v>
      </c>
      <c r="K38" s="81">
        <f>'Population 43133142'!T38/'Population 43133142'!U38</f>
        <v>0.49932445473846748</v>
      </c>
      <c r="L38" s="81">
        <f>'Population 43133142'!V38/'Population 43133142'!W38</f>
        <v>0.50560076591670655</v>
      </c>
      <c r="M38" s="81">
        <f>'Population 43133142'!X38/'Population 43133142'!Y38</f>
        <v>0.5016199733180865</v>
      </c>
      <c r="N38" s="81">
        <f>'Population 43133142'!Z38/'Population 43133142'!AA38</f>
        <v>0.4959558473689219</v>
      </c>
      <c r="O38" s="82">
        <f>'Population 43133142'!AB38/'Population 43133142'!AC38</f>
        <v>0.5033684410285606</v>
      </c>
      <c r="P38" s="81">
        <f>'Population 43133142'!AD38/'Population 43133142'!AE38</f>
        <v>0.49824494829712551</v>
      </c>
      <c r="Q38" s="82">
        <f>'Population 43133142'!AF38/'Population 43133142'!AG38</f>
        <v>0.49462973431317131</v>
      </c>
      <c r="R38" s="81">
        <f>'Population 43133142'!AH38/'Population 43133142'!AI38</f>
        <v>0.49751197070697589</v>
      </c>
      <c r="S38" s="82">
        <f>'Population 43133142'!AJ38/'Population 43133142'!AK38</f>
        <v>0.50071029453546734</v>
      </c>
      <c r="T38" s="81">
        <f>'Population 43133142'!AL38/'Population 43133142'!AM38</f>
        <v>0.49919163100332858</v>
      </c>
      <c r="U38" s="82">
        <f>'Population 43133142'!AN38/'Population 43133142'!AO38</f>
        <v>0.50268507863444567</v>
      </c>
      <c r="V38" s="81">
        <f>'Population 43133142'!AP38/'Population 43133142'!AQ38</f>
        <v>0.5</v>
      </c>
      <c r="W38" s="81">
        <f>'Population 43133142'!AR38/'Population 43133142'!AS38</f>
        <v>0.49985514244326412</v>
      </c>
      <c r="X38" s="81">
        <f>'Population 43133142'!AT38/'Population 43133142'!AU38</f>
        <v>0.51921968095329618</v>
      </c>
      <c r="Y38" s="82">
        <f>'Population 43133142'!AV38/'Population 43133142'!AW38</f>
        <v>0.52189851437391477</v>
      </c>
      <c r="Z38" s="81">
        <f>'Population 43133142'!AX38/'Population 43133142'!AY38</f>
        <v>0.51341767299214103</v>
      </c>
      <c r="AA38" s="81">
        <f>'Population 43133142'!AZ38/'Population 43133142'!BA38</f>
        <v>0.51688961601385819</v>
      </c>
      <c r="AB38" s="81">
        <f>'Population 43133142'!BB38/'Population 43133142'!BC38</f>
        <v>0.50976875884851347</v>
      </c>
      <c r="AC38" s="81">
        <f>'Population 43133142'!BD38/'Population 43133142'!BE38</f>
        <v>0.51443220660843147</v>
      </c>
      <c r="AD38" s="81">
        <f>'Population 43133142'!BF38/'Population 43133142'!BG38</f>
        <v>0.5153211270277962</v>
      </c>
      <c r="AE38" s="81">
        <f>'Population 43133142'!BH38/'Population 43133142'!BI38</f>
        <v>0.51152161493048942</v>
      </c>
      <c r="AF38" s="81">
        <f>'Population 43133142'!BJ38/'Population 43133142'!BK38</f>
        <v>0.51014768937589328</v>
      </c>
      <c r="AG38" s="81">
        <f>'Population 43133142'!BL38/'Population 43133142'!BM38</f>
        <v>0.51328537170263788</v>
      </c>
      <c r="AH38" s="81">
        <f>'Population 43133142'!BN38/'Population 43133142'!BO38</f>
        <v>0.52200772200772205</v>
      </c>
      <c r="AI38" s="81">
        <f>'Population 43133142'!BP38/'Population 43133142'!BQ38</f>
        <v>0.53675827911042051</v>
      </c>
      <c r="AJ38" s="81">
        <f>'Population 43133142'!BR38/'Population 43133142'!BS38</f>
        <v>0.54240919271594124</v>
      </c>
      <c r="AK38" s="81">
        <f>'Population 43133142'!BT38/'Population 43133142'!BU38</f>
        <v>0.54237781225756398</v>
      </c>
      <c r="AL38" s="81">
        <f>'Population 43133142'!BV38/'Population 43133142'!BW38</f>
        <v>0.53700665830358008</v>
      </c>
      <c r="AM38" s="81">
        <f>'Population 43133142'!BX38/'Population 43133142'!BY38</f>
        <v>0.53817162736760726</v>
      </c>
      <c r="AN38" s="81">
        <f>'Population 43133142'!BZ38/'Population 43133142'!CA38</f>
        <v>0.53599463909630485</v>
      </c>
      <c r="AO38" s="81">
        <f>'Population 43133142'!CB38/'Population 43133142'!CC38</f>
        <v>0.54021447721179627</v>
      </c>
      <c r="AP38" s="81">
        <f>'Population 43133142'!CD38/'Population 43133142'!CE38</f>
        <v>0.5505714285714286</v>
      </c>
      <c r="AQ38" s="81">
        <f>'Population 43133142'!CF38/'Population 43133142'!CG38</f>
        <v>0.55303612605687935</v>
      </c>
      <c r="AR38" s="81">
        <f>'Population 43133142'!CH38/'Population 43133142'!CI38</f>
        <v>0.55292987512007685</v>
      </c>
      <c r="AS38" s="81">
        <f>'Population 43133142'!CJ38/'Population 43133142'!CK38</f>
        <v>0.55584820993073847</v>
      </c>
      <c r="AT38" s="81">
        <f>'Population 43133142'!CL38/'Population 43133142'!CM38</f>
        <v>0.55423695566888975</v>
      </c>
      <c r="AU38" s="81">
        <f>'Population 43133142'!CN38/'Population 43133142'!CO38</f>
        <v>0.56164248346658774</v>
      </c>
      <c r="AV38" s="81">
        <f>'Population 43133142'!CP38/'Population 43133142'!CQ38</f>
        <v>0.57295268201126148</v>
      </c>
      <c r="AW38" s="81">
        <f>'Population 43133142'!CR38/'Population 43133142'!CS38</f>
        <v>0.56877213695395512</v>
      </c>
      <c r="AX38" s="81">
        <f>'Population 43133142'!CT38/'Population 43133142'!CU38</f>
        <v>0.55639392454679082</v>
      </c>
      <c r="AY38" s="81">
        <f>'Population 43133142'!CV38/'Population 43133142'!CW38</f>
        <v>0.55406064151311296</v>
      </c>
      <c r="AZ38" s="81">
        <f>'Population 43133142'!CX38/'Population 43133142'!CY38</f>
        <v>0.55188724780384202</v>
      </c>
      <c r="BA38" s="81">
        <f>'Population 43133142'!CZ38/'Population 43133142'!DA38</f>
        <v>0.52747782491322792</v>
      </c>
      <c r="BB38" s="81">
        <f>'Population 43133142'!DB38/'Population 43133142'!DC38</f>
        <v>0.49801798317702795</v>
      </c>
      <c r="BC38" s="81">
        <f>'Population 43133142'!DD38/'Population 43133142'!DE38</f>
        <v>0.50755960457452998</v>
      </c>
      <c r="BD38" s="81">
        <f>'Population 43133142'!DF38/'Population 43133142'!DG38</f>
        <v>0.50348209906817065</v>
      </c>
      <c r="BE38" s="81">
        <f>'Population 43133142'!DH38/'Population 43133142'!DI38</f>
        <v>0.51943533154389099</v>
      </c>
      <c r="BF38" s="81">
        <f>'Population 43133142'!DJ38/'Population 43133142'!DK38</f>
        <v>0.5242892768079801</v>
      </c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9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  <c r="JA38" s="78"/>
      <c r="JB38" s="78"/>
      <c r="JC38" s="78"/>
      <c r="JD38" s="78"/>
      <c r="JE38" s="78"/>
      <c r="JF38" s="78"/>
      <c r="JG38" s="78"/>
      <c r="JH38" s="78"/>
      <c r="JI38" s="78"/>
      <c r="JJ38" s="78"/>
      <c r="JK38" s="78"/>
      <c r="JL38" s="78"/>
      <c r="JM38" s="78"/>
      <c r="JN38" s="78"/>
      <c r="JO38" s="78"/>
      <c r="JP38" s="78"/>
      <c r="JQ38" s="78"/>
      <c r="JR38" s="78"/>
      <c r="JS38" s="78"/>
      <c r="JT38" s="78"/>
      <c r="JU38" s="78"/>
      <c r="JV38" s="78"/>
      <c r="JW38" s="78"/>
      <c r="JX38" s="78"/>
      <c r="JY38" s="78"/>
      <c r="JZ38" s="78"/>
      <c r="KA38" s="78"/>
      <c r="KB38" s="78"/>
      <c r="KC38" s="78"/>
      <c r="KD38" s="78"/>
      <c r="KE38" s="78"/>
    </row>
    <row r="39" spans="1:291" s="21" customFormat="1" ht="15" customHeight="1" x14ac:dyDescent="0.35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5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5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5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5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5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5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5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5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5">
      <c r="A48" s="80" t="s">
        <v>42</v>
      </c>
      <c r="B48" s="81">
        <f>'Population 43133142'!B48/'Population 43133142'!C48</f>
        <v>0.49259719710669075</v>
      </c>
      <c r="C48" s="82">
        <f>'Population 43133142'!D48/'Population 43133142'!E48</f>
        <v>0.49461139305468438</v>
      </c>
      <c r="D48" s="81">
        <f>'Population 43133142'!F48/'Population 43133142'!G48</f>
        <v>0.49342587890073925</v>
      </c>
      <c r="E48" s="83">
        <f>'Population 43133142'!H48/'Population 43133142'!I48</f>
        <v>0.49067868206139115</v>
      </c>
      <c r="F48" s="83">
        <f>'Population 43133142'!J48/'Population 43133142'!K48</f>
        <v>0.49795291709314227</v>
      </c>
      <c r="G48" s="83">
        <f>'Population 43133142'!L48/'Population 43133142'!M48</f>
        <v>0.49945785539005877</v>
      </c>
      <c r="H48" s="83">
        <f>'Population 43133142'!N48/'Population 43133142'!O48</f>
        <v>0.50341737981735679</v>
      </c>
      <c r="I48" s="82">
        <f>'Population 43133142'!P48/'Population 43133142'!Q48</f>
        <v>0.50192961234951905</v>
      </c>
      <c r="J48" s="81">
        <f>'Population 43133142'!R48/'Population 43133142'!S48</f>
        <v>0.50889391042354715</v>
      </c>
      <c r="K48" s="81">
        <f>'Population 43133142'!T48/'Population 43133142'!U48</f>
        <v>0.51150865334187989</v>
      </c>
      <c r="L48" s="81">
        <f>'Population 43133142'!V48/'Population 43133142'!W48</f>
        <v>0.5161233891188991</v>
      </c>
      <c r="M48" s="81">
        <f>'Population 43133142'!X48/'Population 43133142'!Y48</f>
        <v>0.51495825602968459</v>
      </c>
      <c r="N48" s="81">
        <f>'Population 43133142'!Z48/'Population 43133142'!AA48</f>
        <v>0.51224159833699046</v>
      </c>
      <c r="O48" s="82">
        <f>'Population 43133142'!AB48/'Population 43133142'!AC48</f>
        <v>0.51346985866743577</v>
      </c>
      <c r="P48" s="81">
        <f>'Population 43133142'!AD48/'Population 43133142'!AE48</f>
        <v>0.51396424695870691</v>
      </c>
      <c r="Q48" s="82">
        <f>'Population 43133142'!AF48/'Population 43133142'!AG48</f>
        <v>0.51381499914192552</v>
      </c>
      <c r="R48" s="81">
        <f>'Population 43133142'!AH48/'Population 43133142'!AI48</f>
        <v>0.51621962402567634</v>
      </c>
      <c r="S48" s="82">
        <f>'Population 43133142'!AJ48/'Population 43133142'!AK48</f>
        <v>0.51523737928641644</v>
      </c>
      <c r="T48" s="81">
        <f>'Population 43133142'!AL48/'Population 43133142'!AM48</f>
        <v>0.51674281418078771</v>
      </c>
      <c r="U48" s="82">
        <f>'Population 43133142'!AN48/'Population 43133142'!AO48</f>
        <v>0.52225536643855652</v>
      </c>
      <c r="V48" s="81">
        <f>'Population 43133142'!AP48/'Population 43133142'!AQ48</f>
        <v>0.52313437190034429</v>
      </c>
      <c r="W48" s="81">
        <f>'Population 43133142'!AR48/'Population 43133142'!AS48</f>
        <v>0.52676320572199098</v>
      </c>
      <c r="X48" s="81">
        <f>'Population 43133142'!AT48/'Population 43133142'!AU48</f>
        <v>0.53572265167486532</v>
      </c>
      <c r="Y48" s="82">
        <f>'Population 43133142'!AV48/'Population 43133142'!AW48</f>
        <v>0.53930615582291785</v>
      </c>
      <c r="Z48" s="81">
        <f>'Population 43133142'!AX48/'Population 43133142'!AY48</f>
        <v>0.53051341890315051</v>
      </c>
      <c r="AA48" s="81">
        <f>'Population 43133142'!AZ48/'Population 43133142'!BA48</f>
        <v>0.53291426575868694</v>
      </c>
      <c r="AB48" s="81">
        <f>'Population 43133142'!BB48/'Population 43133142'!BC48</f>
        <v>0.52841171046565238</v>
      </c>
      <c r="AC48" s="81">
        <f>'Population 43133142'!BD48/'Population 43133142'!BE48</f>
        <v>0.53232178643000283</v>
      </c>
      <c r="AD48" s="81">
        <f>'Population 43133142'!BF48/'Population 43133142'!BG48</f>
        <v>0.53432750215084601</v>
      </c>
      <c r="AE48" s="81">
        <f>'Population 43133142'!BH48/'Population 43133142'!BI48</f>
        <v>0.53549719004472995</v>
      </c>
      <c r="AF48" s="81">
        <f>'Population 43133142'!BJ48/'Population 43133142'!BK48</f>
        <v>0.5353453748052398</v>
      </c>
      <c r="AG48" s="81">
        <f>'Population 43133142'!BL48/'Population 43133142'!BM48</f>
        <v>0.5358497170526807</v>
      </c>
      <c r="AH48" s="81">
        <f>'Population 43133142'!BN48/'Population 43133142'!BO48</f>
        <v>0.53894663085367278</v>
      </c>
      <c r="AI48" s="81">
        <f>'Population 43133142'!BP48/'Population 43133142'!BQ48</f>
        <v>0.54712455391095771</v>
      </c>
      <c r="AJ48" s="81">
        <f>'Population 43133142'!BR48/'Population 43133142'!BS48</f>
        <v>0.55064327485380116</v>
      </c>
      <c r="AK48" s="81">
        <f>'Population 43133142'!BT48/'Population 43133142'!BU48</f>
        <v>0.55083265401187842</v>
      </c>
      <c r="AL48" s="81">
        <f>'Population 43133142'!BV48/'Population 43133142'!BW48</f>
        <v>0.54742375231053608</v>
      </c>
      <c r="AM48" s="81">
        <f>'Population 43133142'!BX48/'Population 43133142'!BY48</f>
        <v>0.54286045030966024</v>
      </c>
      <c r="AN48" s="81">
        <f>'Population 43133142'!BZ48/'Population 43133142'!CA48</f>
        <v>0.54408984128803073</v>
      </c>
      <c r="AO48" s="81">
        <f>'Population 43133142'!CB48/'Population 43133142'!CC48</f>
        <v>0.54879717250028504</v>
      </c>
      <c r="AP48" s="81">
        <f>'Population 43133142'!CD48/'Population 43133142'!CE48</f>
        <v>0.55418256363532825</v>
      </c>
      <c r="AQ48" s="81">
        <f>'Population 43133142'!CF48/'Population 43133142'!CG48</f>
        <v>0.55619069395221221</v>
      </c>
      <c r="AR48" s="81">
        <f>'Population 43133142'!CH48/'Population 43133142'!CI48</f>
        <v>0.55715845738260816</v>
      </c>
      <c r="AS48" s="81">
        <f>'Population 43133142'!CJ48/'Population 43133142'!CK48</f>
        <v>0.56096290723916442</v>
      </c>
      <c r="AT48" s="81">
        <f>'Population 43133142'!CL48/'Population 43133142'!CM48</f>
        <v>0.56539764101366341</v>
      </c>
      <c r="AU48" s="81">
        <f>'Population 43133142'!CN48/'Population 43133142'!CO48</f>
        <v>0.57314852880718858</v>
      </c>
      <c r="AV48" s="81">
        <f>'Population 43133142'!CP48/'Population 43133142'!CQ48</f>
        <v>0.57678960061172868</v>
      </c>
      <c r="AW48" s="81">
        <f>'Population 43133142'!CR48/'Population 43133142'!CS48</f>
        <v>0.57665177521749356</v>
      </c>
      <c r="AX48" s="81">
        <f>'Population 43133142'!CT48/'Population 43133142'!CU48</f>
        <v>0.5723626598166851</v>
      </c>
      <c r="AY48" s="81">
        <f>'Population 43133142'!CV48/'Population 43133142'!CW48</f>
        <v>0.57239410359494258</v>
      </c>
      <c r="AZ48" s="81">
        <f>'Population 43133142'!CX48/'Population 43133142'!CY48</f>
        <v>0.56859694612503597</v>
      </c>
      <c r="BA48" s="81">
        <f>'Population 43133142'!CZ48/'Population 43133142'!DA48</f>
        <v>0.5438314484183937</v>
      </c>
      <c r="BB48" s="81">
        <f>'Population 43133142'!DB48/'Population 43133142'!DC48</f>
        <v>0.51287664919052833</v>
      </c>
      <c r="BC48" s="81">
        <f>'Population 43133142'!DD48/'Population 43133142'!DE48</f>
        <v>0.51864504921829757</v>
      </c>
      <c r="BD48" s="81">
        <f>'Population 43133142'!DF48/'Population 43133142'!DG48</f>
        <v>0.52101724641917568</v>
      </c>
      <c r="BE48" s="81">
        <f>'Population 43133142'!DH48/'Population 43133142'!DI48</f>
        <v>0.53450816290446157</v>
      </c>
      <c r="BF48" s="81">
        <f>'Population 43133142'!DJ48/'Population 43133142'!DK48</f>
        <v>0.5326421800947867</v>
      </c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9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  <c r="IW48" s="78"/>
      <c r="IX48" s="78"/>
      <c r="IY48" s="78"/>
      <c r="IZ48" s="78"/>
      <c r="JA48" s="78"/>
      <c r="JB48" s="78"/>
      <c r="JC48" s="78"/>
      <c r="JD48" s="78"/>
      <c r="JE48" s="78"/>
      <c r="JF48" s="78"/>
      <c r="JG48" s="78"/>
      <c r="JH48" s="78"/>
      <c r="JI48" s="78"/>
      <c r="JJ48" s="78"/>
      <c r="JK48" s="78"/>
      <c r="JL48" s="78"/>
      <c r="JM48" s="78"/>
      <c r="JN48" s="78"/>
      <c r="JO48" s="78"/>
      <c r="JP48" s="78"/>
      <c r="JQ48" s="78"/>
      <c r="JR48" s="78"/>
      <c r="JS48" s="78"/>
      <c r="JT48" s="78"/>
      <c r="JU48" s="78"/>
      <c r="JV48" s="78"/>
      <c r="JW48" s="78"/>
      <c r="JX48" s="78"/>
      <c r="JY48" s="78"/>
      <c r="JZ48" s="78"/>
      <c r="KA48" s="78"/>
      <c r="KB48" s="78"/>
      <c r="KC48" s="78"/>
      <c r="KD48" s="78"/>
      <c r="KE48" s="78"/>
    </row>
    <row r="49" spans="1:291" s="21" customFormat="1" ht="15" customHeight="1" x14ac:dyDescent="0.35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5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5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5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5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5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5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5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5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5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5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5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5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5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5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5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5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5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5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5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5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5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5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5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5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5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5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5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5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5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5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5">
      <c r="A80" s="80" t="s">
        <v>74</v>
      </c>
      <c r="B80" s="81">
        <f>'Population 43133142'!B80/'Population 43133142'!C80</f>
        <v>0.4966222068248744</v>
      </c>
      <c r="C80" s="82">
        <f>'Population 43133142'!D80/'Population 43133142'!E80</f>
        <v>0.5033527823739441</v>
      </c>
      <c r="D80" s="81">
        <f>'Population 43133142'!F80/'Population 43133142'!G80</f>
        <v>0.50363651920937791</v>
      </c>
      <c r="E80" s="83">
        <f>'Population 43133142'!H80/'Population 43133142'!I80</f>
        <v>0.50279803289808378</v>
      </c>
      <c r="F80" s="83">
        <f>'Population 43133142'!J80/'Population 43133142'!K80</f>
        <v>0.50786364022783304</v>
      </c>
      <c r="G80" s="83">
        <f>'Population 43133142'!L80/'Population 43133142'!M80</f>
        <v>0.50970832264134802</v>
      </c>
      <c r="H80" s="83">
        <f>'Population 43133142'!N80/'Population 43133142'!O80</f>
        <v>0.51117342170107916</v>
      </c>
      <c r="I80" s="82">
        <f>'Population 43133142'!P80/'Population 43133142'!Q80</f>
        <v>0.51214713430282288</v>
      </c>
      <c r="J80" s="81">
        <f>'Population 43133142'!R80/'Population 43133142'!S80</f>
        <v>0.52007205352547603</v>
      </c>
      <c r="K80" s="81">
        <f>'Population 43133142'!T80/'Population 43133142'!U80</f>
        <v>0.52658750645327823</v>
      </c>
      <c r="L80" s="81">
        <f>'Population 43133142'!V80/'Population 43133142'!W80</f>
        <v>0.53246753246753242</v>
      </c>
      <c r="M80" s="81">
        <f>'Population 43133142'!X80/'Population 43133142'!Y80</f>
        <v>0.53437579671963964</v>
      </c>
      <c r="N80" s="81">
        <f>'Population 43133142'!Z80/'Population 43133142'!AA80</f>
        <v>0.53283556762260309</v>
      </c>
      <c r="O80" s="82">
        <f>'Population 43133142'!AB80/'Population 43133142'!AC80</f>
        <v>0.53930591910833403</v>
      </c>
      <c r="P80" s="81">
        <f>'Population 43133142'!AD80/'Population 43133142'!AE80</f>
        <v>0.53423971974309781</v>
      </c>
      <c r="Q80" s="82">
        <f>'Population 43133142'!AF80/'Population 43133142'!AG80</f>
        <v>0.53761742455731976</v>
      </c>
      <c r="R80" s="81">
        <f>'Population 43133142'!AH80/'Population 43133142'!AI80</f>
        <v>0.54363696698191477</v>
      </c>
      <c r="S80" s="82">
        <f>'Population 43133142'!AJ80/'Population 43133142'!AK80</f>
        <v>0.54289287203001246</v>
      </c>
      <c r="T80" s="81">
        <f>'Population 43133142'!AL80/'Population 43133142'!AM80</f>
        <v>0.54016620498614953</v>
      </c>
      <c r="U80" s="82">
        <f>'Population 43133142'!AN80/'Population 43133142'!AO80</f>
        <v>0.54039068497824794</v>
      </c>
      <c r="V80" s="81">
        <f>'Population 43133142'!AP80/'Population 43133142'!AQ80</f>
        <v>0.53922746781115882</v>
      </c>
      <c r="W80" s="81">
        <f>'Population 43133142'!AR80/'Population 43133142'!AS80</f>
        <v>0.54466660945679224</v>
      </c>
      <c r="X80" s="81">
        <f>'Population 43133142'!AT80/'Population 43133142'!AU80</f>
        <v>0.55553651011312988</v>
      </c>
      <c r="Y80" s="82">
        <f>'Population 43133142'!AV80/'Population 43133142'!AW80</f>
        <v>0.56135859361665819</v>
      </c>
      <c r="Z80" s="81">
        <f>'Population 43133142'!AX80/'Population 43133142'!AY80</f>
        <v>0.55639986491050319</v>
      </c>
      <c r="AA80" s="81">
        <f>'Population 43133142'!AZ80/'Population 43133142'!BA80</f>
        <v>0.55939434498912499</v>
      </c>
      <c r="AB80" s="81">
        <f>'Population 43133142'!BB80/'Population 43133142'!BC80</f>
        <v>0.55771789753825685</v>
      </c>
      <c r="AC80" s="81">
        <f>'Population 43133142'!BD80/'Population 43133142'!BE80</f>
        <v>0.5568696527428284</v>
      </c>
      <c r="AD80" s="81">
        <f>'Population 43133142'!BF80/'Population 43133142'!BG80</f>
        <v>0.55796797719842406</v>
      </c>
      <c r="AE80" s="81">
        <f>'Population 43133142'!BH80/'Population 43133142'!BI80</f>
        <v>0.55948984728981377</v>
      </c>
      <c r="AF80" s="81">
        <f>'Population 43133142'!BJ80/'Population 43133142'!BK80</f>
        <v>0.55884092253104667</v>
      </c>
      <c r="AG80" s="81">
        <f>'Population 43133142'!BL80/'Population 43133142'!BM80</f>
        <v>0.56196361139718498</v>
      </c>
      <c r="AH80" s="81">
        <f>'Population 43133142'!BN80/'Population 43133142'!BO80</f>
        <v>0.56273046908498414</v>
      </c>
      <c r="AI80" s="81">
        <f>'Population 43133142'!BP80/'Population 43133142'!BQ80</f>
        <v>0.57071100718801415</v>
      </c>
      <c r="AJ80" s="81">
        <f>'Population 43133142'!BR80/'Population 43133142'!BS80</f>
        <v>0.57818716485037192</v>
      </c>
      <c r="AK80" s="81">
        <f>'Population 43133142'!BT80/'Population 43133142'!BU80</f>
        <v>0.58166263394400275</v>
      </c>
      <c r="AL80" s="81">
        <f>'Population 43133142'!BV80/'Population 43133142'!BW80</f>
        <v>0.57867583834909719</v>
      </c>
      <c r="AM80" s="81">
        <f>'Population 43133142'!BX80/'Population 43133142'!BY80</f>
        <v>0.57573680603152844</v>
      </c>
      <c r="AN80" s="81">
        <f>'Population 43133142'!BZ80/'Population 43133142'!CA80</f>
        <v>0.57648159170138591</v>
      </c>
      <c r="AO80" s="81">
        <f>'Population 43133142'!CB80/'Population 43133142'!CC80</f>
        <v>0.57818058614263934</v>
      </c>
      <c r="AP80" s="81">
        <f>'Population 43133142'!CD80/'Population 43133142'!CE80</f>
        <v>0.58199356913183276</v>
      </c>
      <c r="AQ80" s="81">
        <f>'Population 43133142'!CF80/'Population 43133142'!CG80</f>
        <v>0.5806863663459082</v>
      </c>
      <c r="AR80" s="81">
        <f>'Population 43133142'!CH80/'Population 43133142'!CI80</f>
        <v>0.57962277150977526</v>
      </c>
      <c r="AS80" s="81">
        <f>'Population 43133142'!CJ80/'Population 43133142'!CK80</f>
        <v>0.58175827986821571</v>
      </c>
      <c r="AT80" s="81">
        <f>'Population 43133142'!CL80/'Population 43133142'!CM80</f>
        <v>0.58160959499391618</v>
      </c>
      <c r="AU80" s="81">
        <f>'Population 43133142'!CN80/'Population 43133142'!CO80</f>
        <v>0.58854486448557142</v>
      </c>
      <c r="AV80" s="81">
        <f>'Population 43133142'!CP80/'Population 43133142'!CQ80</f>
        <v>0.59559079818752181</v>
      </c>
      <c r="AW80" s="81">
        <f>'Population 43133142'!CR80/'Population 43133142'!CS80</f>
        <v>0.59702918693537177</v>
      </c>
      <c r="AX80" s="81">
        <f>'Population 43133142'!CT80/'Population 43133142'!CU80</f>
        <v>0.59309515630367571</v>
      </c>
      <c r="AY80" s="81">
        <f>'Population 43133142'!CV80/'Population 43133142'!CW80</f>
        <v>0.59167024474023189</v>
      </c>
      <c r="AZ80" s="81">
        <f>'Population 43133142'!CX80/'Population 43133142'!CY80</f>
        <v>0.59142077434760365</v>
      </c>
      <c r="BA80" s="81">
        <f>'Population 43133142'!CZ80/'Population 43133142'!DA80</f>
        <v>0.56773094934014479</v>
      </c>
      <c r="BB80" s="81">
        <f>'Population 43133142'!DB80/'Population 43133142'!DC80</f>
        <v>0.54073822078584788</v>
      </c>
      <c r="BC80" s="81">
        <f>'Population 43133142'!DD80/'Population 43133142'!DE80</f>
        <v>0.54218723258600032</v>
      </c>
      <c r="BD80" s="81">
        <f>'Population 43133142'!DF80/'Population 43133142'!DG80</f>
        <v>0.54276117474808372</v>
      </c>
      <c r="BE80" s="81">
        <f>'Population 43133142'!DH80/'Population 43133142'!DI80</f>
        <v>0.55895158481365381</v>
      </c>
      <c r="BF80" s="81">
        <f>'Population 43133142'!DJ80/'Population 43133142'!DK80</f>
        <v>0.55944546810564189</v>
      </c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9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  <c r="IW80" s="78"/>
      <c r="IX80" s="78"/>
      <c r="IY80" s="78"/>
      <c r="IZ80" s="78"/>
      <c r="JA80" s="78"/>
      <c r="JB80" s="78"/>
      <c r="JC80" s="78"/>
      <c r="JD80" s="78"/>
      <c r="JE80" s="78"/>
      <c r="JF80" s="78"/>
      <c r="JG80" s="78"/>
      <c r="JH80" s="78"/>
      <c r="JI80" s="78"/>
      <c r="JJ80" s="78"/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/>
      <c r="KD80" s="78"/>
      <c r="KE80" s="78"/>
    </row>
    <row r="81" spans="1:291" s="21" customFormat="1" ht="15" customHeight="1" x14ac:dyDescent="0.35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5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5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5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5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5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5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5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5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5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5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5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5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5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5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5">
      <c r="A96" s="80" t="s">
        <v>90</v>
      </c>
      <c r="B96" s="81">
        <f>'Population 43133142'!B96/'Population 43133142'!C96</f>
        <v>0.49892008639308855</v>
      </c>
      <c r="C96" s="82">
        <f>'Population 43133142'!D96/'Population 43133142'!E96</f>
        <v>0.5118610907312301</v>
      </c>
      <c r="D96" s="81">
        <f>'Population 43133142'!F96/'Population 43133142'!G96</f>
        <v>0.50351856345547197</v>
      </c>
      <c r="E96" s="83">
        <f>'Population 43133142'!H96/'Population 43133142'!I96</f>
        <v>0.5012165450121655</v>
      </c>
      <c r="F96" s="83">
        <f>'Population 43133142'!J96/'Population 43133142'!K96</f>
        <v>0.50108459869848154</v>
      </c>
      <c r="G96" s="83">
        <f>'Population 43133142'!L96/'Population 43133142'!M96</f>
        <v>0.5</v>
      </c>
      <c r="H96" s="83">
        <f>'Population 43133142'!N96/'Population 43133142'!O96</f>
        <v>0.497199902605308</v>
      </c>
      <c r="I96" s="82">
        <f>'Population 43133142'!P96/'Population 43133142'!Q96</f>
        <v>0.49628896585848592</v>
      </c>
      <c r="J96" s="81">
        <f>'Population 43133142'!R96/'Population 43133142'!S96</f>
        <v>0.4966559326232351</v>
      </c>
      <c r="K96" s="81">
        <f>'Population 43133142'!T96/'Population 43133142'!U96</f>
        <v>0.50490677134445539</v>
      </c>
      <c r="L96" s="81">
        <f>'Population 43133142'!V96/'Population 43133142'!W96</f>
        <v>0.50863344844597924</v>
      </c>
      <c r="M96" s="81">
        <f>'Population 43133142'!X96/'Population 43133142'!Y96</f>
        <v>0.50634455832113223</v>
      </c>
      <c r="N96" s="81">
        <f>'Population 43133142'!Z96/'Population 43133142'!AA96</f>
        <v>0.50344488188976377</v>
      </c>
      <c r="O96" s="82">
        <f>'Population 43133142'!AB96/'Population 43133142'!AC96</f>
        <v>0.50049285362247409</v>
      </c>
      <c r="P96" s="81">
        <f>'Population 43133142'!AD96/'Population 43133142'!AE96</f>
        <v>0.50400194033470769</v>
      </c>
      <c r="Q96" s="82">
        <f>'Population 43133142'!AF96/'Population 43133142'!AG96</f>
        <v>0.50422807441410966</v>
      </c>
      <c r="R96" s="81">
        <f>'Population 43133142'!AH96/'Population 43133142'!AI96</f>
        <v>0.50300553017552296</v>
      </c>
      <c r="S96" s="82">
        <f>'Population 43133142'!AJ96/'Population 43133142'!AK96</f>
        <v>0.50480413895048037</v>
      </c>
      <c r="T96" s="81">
        <f>'Population 43133142'!AL96/'Population 43133142'!AM96</f>
        <v>0.50778354336545595</v>
      </c>
      <c r="U96" s="82">
        <f>'Population 43133142'!AN96/'Population 43133142'!AO96</f>
        <v>0.51142355008787344</v>
      </c>
      <c r="V96" s="81">
        <f>'Population 43133142'!AP96/'Population 43133142'!AQ96</f>
        <v>0.51116184677828513</v>
      </c>
      <c r="W96" s="81">
        <f>'Population 43133142'!AR96/'Population 43133142'!AS96</f>
        <v>0.52186141651751472</v>
      </c>
      <c r="X96" s="81">
        <f>'Population 43133142'!AT96/'Population 43133142'!AU96</f>
        <v>0.52950230887634686</v>
      </c>
      <c r="Y96" s="82">
        <f>'Population 43133142'!AV96/'Population 43133142'!AW96</f>
        <v>0.53112244897959182</v>
      </c>
      <c r="Z96" s="81">
        <f>'Population 43133142'!AX96/'Population 43133142'!AY96</f>
        <v>0.53399039676522619</v>
      </c>
      <c r="AA96" s="81">
        <f>'Population 43133142'!AZ96/'Population 43133142'!BA96</f>
        <v>0.5428358579587782</v>
      </c>
      <c r="AB96" s="81">
        <f>'Population 43133142'!BB96/'Population 43133142'!BC96</f>
        <v>0.53658536585365857</v>
      </c>
      <c r="AC96" s="81">
        <f>'Population 43133142'!BD96/'Population 43133142'!BE96</f>
        <v>0.53338224504768894</v>
      </c>
      <c r="AD96" s="81">
        <f>'Population 43133142'!BF96/'Population 43133142'!BG96</f>
        <v>0.53992583436341157</v>
      </c>
      <c r="AE96" s="81">
        <f>'Population 43133142'!BH96/'Population 43133142'!BI96</f>
        <v>0.54175797419040661</v>
      </c>
      <c r="AF96" s="81">
        <f>'Population 43133142'!BJ96/'Population 43133142'!BK96</f>
        <v>0.54569892473118276</v>
      </c>
      <c r="AG96" s="81">
        <f>'Population 43133142'!BL96/'Population 43133142'!BM96</f>
        <v>0.54965415019762842</v>
      </c>
      <c r="AH96" s="81">
        <f>'Population 43133142'!BN96/'Population 43133142'!BO96</f>
        <v>0.5554445554445554</v>
      </c>
      <c r="AI96" s="81">
        <f>'Population 43133142'!BP96/'Population 43133142'!BQ96</f>
        <v>0.5598591549295775</v>
      </c>
      <c r="AJ96" s="81">
        <f>'Population 43133142'!BR96/'Population 43133142'!BS96</f>
        <v>0.55940224159402241</v>
      </c>
      <c r="AK96" s="81">
        <f>'Population 43133142'!BT96/'Population 43133142'!BU96</f>
        <v>0.56095736724008971</v>
      </c>
      <c r="AL96" s="81">
        <f>'Population 43133142'!BV96/'Population 43133142'!BW96</f>
        <v>0.56048287755604831</v>
      </c>
      <c r="AM96" s="81">
        <f>'Population 43133142'!BX96/'Population 43133142'!BY96</f>
        <v>0.56798623063683307</v>
      </c>
      <c r="AN96" s="81">
        <f>'Population 43133142'!BZ96/'Population 43133142'!CA96</f>
        <v>0.56243902439024396</v>
      </c>
      <c r="AO96" s="81">
        <f>'Population 43133142'!CB96/'Population 43133142'!CC96</f>
        <v>0.56482825350749877</v>
      </c>
      <c r="AP96" s="81">
        <f>'Population 43133142'!CD96/'Population 43133142'!CE96</f>
        <v>0.5697057404727448</v>
      </c>
      <c r="AQ96" s="81">
        <f>'Population 43133142'!CF96/'Population 43133142'!CG96</f>
        <v>0.56510164569215882</v>
      </c>
      <c r="AR96" s="81">
        <f>'Population 43133142'!CH96/'Population 43133142'!CI96</f>
        <v>0.56497035573122534</v>
      </c>
      <c r="AS96" s="81">
        <f>'Population 43133142'!CJ96/'Population 43133142'!CK96</f>
        <v>0.56320683588841414</v>
      </c>
      <c r="AT96" s="81">
        <f>'Population 43133142'!CL96/'Population 43133142'!CM96</f>
        <v>0.5639211723092471</v>
      </c>
      <c r="AU96" s="81">
        <f>'Population 43133142'!CN96/'Population 43133142'!CO96</f>
        <v>0.57564102564102559</v>
      </c>
      <c r="AV96" s="81">
        <f>'Population 43133142'!CP96/'Population 43133142'!CQ96</f>
        <v>0.58887451487710218</v>
      </c>
      <c r="AW96" s="81">
        <f>'Population 43133142'!CR96/'Population 43133142'!CS96</f>
        <v>0.58045384218669416</v>
      </c>
      <c r="AX96" s="81">
        <f>'Population 43133142'!CT96/'Population 43133142'!CU96</f>
        <v>0.58251676121712226</v>
      </c>
      <c r="AY96" s="81">
        <f>'Population 43133142'!CV96/'Population 43133142'!CW96</f>
        <v>0.58700636942675155</v>
      </c>
      <c r="AZ96" s="81">
        <f>'Population 43133142'!CX96/'Population 43133142'!CY96</f>
        <v>0.58656265727226975</v>
      </c>
      <c r="BA96" s="81">
        <f>'Population 43133142'!CZ96/'Population 43133142'!DA96</f>
        <v>0.56065573770491806</v>
      </c>
      <c r="BB96" s="81">
        <f>'Population 43133142'!DB96/'Population 43133142'!DC96</f>
        <v>0.53175997991463719</v>
      </c>
      <c r="BC96" s="81">
        <f>'Population 43133142'!DD96/'Population 43133142'!DE96</f>
        <v>0.54018644494834966</v>
      </c>
      <c r="BD96" s="81">
        <f>'Population 43133142'!DF96/'Population 43133142'!DG96</f>
        <v>0.53810975609756095</v>
      </c>
      <c r="BE96" s="81">
        <f>'Population 43133142'!DH96/'Population 43133142'!DI96</f>
        <v>0.56338028169014087</v>
      </c>
      <c r="BF96" s="81">
        <f>'Population 43133142'!DJ96/'Population 43133142'!DK96</f>
        <v>0.56093790260242204</v>
      </c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9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  <c r="IW96" s="78"/>
      <c r="IX96" s="78"/>
      <c r="IY96" s="78"/>
      <c r="IZ96" s="78"/>
      <c r="JA96" s="78"/>
      <c r="JB96" s="78"/>
      <c r="JC96" s="78"/>
      <c r="JD96" s="78"/>
      <c r="JE96" s="78"/>
      <c r="JF96" s="78"/>
      <c r="JG96" s="78"/>
      <c r="JH96" s="78"/>
      <c r="JI96" s="78"/>
      <c r="JJ96" s="78"/>
      <c r="JK96" s="78"/>
      <c r="JL96" s="78"/>
      <c r="JM96" s="78"/>
      <c r="JN96" s="78"/>
      <c r="JO96" s="78"/>
      <c r="JP96" s="78"/>
      <c r="JQ96" s="78"/>
      <c r="JR96" s="78"/>
      <c r="JS96" s="78"/>
      <c r="JT96" s="78"/>
      <c r="JU96" s="78"/>
      <c r="JV96" s="78"/>
      <c r="JW96" s="78"/>
      <c r="JX96" s="78"/>
      <c r="JY96" s="78"/>
      <c r="JZ96" s="78"/>
      <c r="KA96" s="78"/>
      <c r="KB96" s="78"/>
      <c r="KC96" s="78"/>
      <c r="KD96" s="78"/>
      <c r="KE96" s="78"/>
    </row>
    <row r="97" spans="1:291" s="21" customFormat="1" ht="15" customHeight="1" x14ac:dyDescent="0.35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5">
      <c r="A98" s="84" t="s">
        <v>92</v>
      </c>
      <c r="B98" s="85">
        <f>'Population 43133142'!B98/'Population 43133142'!C98</f>
        <v>0.51885242498472706</v>
      </c>
      <c r="C98" s="86">
        <f>'Population 43133142'!D98/'Population 43133142'!E98</f>
        <v>0.52282425502922514</v>
      </c>
      <c r="D98" s="85">
        <f>'Population 43133142'!F98/'Population 43133142'!G98</f>
        <v>0.52103206460143558</v>
      </c>
      <c r="E98" s="87">
        <f>'Population 43133142'!H98/'Population 43133142'!I98</f>
        <v>0.52091650448903759</v>
      </c>
      <c r="F98" s="87">
        <f>'Population 43133142'!J98/'Population 43133142'!K98</f>
        <v>0.5261524509457518</v>
      </c>
      <c r="G98" s="87">
        <f>'Population 43133142'!L98/'Population 43133142'!M98</f>
        <v>0.52688292473016862</v>
      </c>
      <c r="H98" s="87">
        <f>'Population 43133142'!N98/'Population 43133142'!O98</f>
        <v>0.52656787994401166</v>
      </c>
      <c r="I98" s="86">
        <f>'Population 43133142'!P98/'Population 43133142'!Q98</f>
        <v>0.52751707372162548</v>
      </c>
      <c r="J98" s="85">
        <f>'Population 43133142'!R98/'Population 43133142'!S98</f>
        <v>0.53211982500685429</v>
      </c>
      <c r="K98" s="85">
        <f>'Population 43133142'!T98/'Population 43133142'!U98</f>
        <v>0.54065030895674604</v>
      </c>
      <c r="L98" s="85">
        <f>'Population 43133142'!V98/'Population 43133142'!W98</f>
        <v>0.54211835738704506</v>
      </c>
      <c r="M98" s="85">
        <f>'Population 43133142'!X98/'Population 43133142'!Y98</f>
        <v>0.54075742895016854</v>
      </c>
      <c r="N98" s="85">
        <f>'Population 43133142'!Z98/'Population 43133142'!AA98</f>
        <v>0.5377339457162863</v>
      </c>
      <c r="O98" s="86">
        <f>'Population 43133142'!AB98/'Population 43133142'!AC98</f>
        <v>0.53947734799428881</v>
      </c>
      <c r="P98" s="85">
        <f>'Population 43133142'!AD98/'Population 43133142'!AE98</f>
        <v>0.54040898668183601</v>
      </c>
      <c r="Q98" s="86">
        <f>'Population 43133142'!AF98/'Population 43133142'!AG98</f>
        <v>0.54224578301986037</v>
      </c>
      <c r="R98" s="85">
        <f>'Population 43133142'!AH98/'Population 43133142'!AI98</f>
        <v>0.54769068972568724</v>
      </c>
      <c r="S98" s="86">
        <f>'Population 43133142'!AJ98/'Population 43133142'!AK98</f>
        <v>0.54857744622770277</v>
      </c>
      <c r="T98" s="85">
        <f>'Population 43133142'!AL98/'Population 43133142'!AM98</f>
        <v>0.54767395907677974</v>
      </c>
      <c r="U98" s="86">
        <f>'Population 43133142'!AN98/'Population 43133142'!AO98</f>
        <v>0.55041341978466485</v>
      </c>
      <c r="V98" s="85">
        <f>'Population 43133142'!AP98/'Population 43133142'!AQ98</f>
        <v>0.54641837057178466</v>
      </c>
      <c r="W98" s="85">
        <f>'Population 43133142'!AR98/'Population 43133142'!AS98</f>
        <v>0.55298527987372503</v>
      </c>
      <c r="X98" s="85">
        <f>'Population 43133142'!AT98/'Population 43133142'!AU98</f>
        <v>0.56064490298369218</v>
      </c>
      <c r="Y98" s="86">
        <f>'Population 43133142'!AV98/'Population 43133142'!AW98</f>
        <v>0.56290700237722158</v>
      </c>
      <c r="Z98" s="85">
        <f>'Population 43133142'!AX98/'Population 43133142'!AY98</f>
        <v>0.5571335427656926</v>
      </c>
      <c r="AA98" s="85">
        <f>'Population 43133142'!AZ98/'Population 43133142'!BA98</f>
        <v>0.55841730445317805</v>
      </c>
      <c r="AB98" s="85">
        <f>'Population 43133142'!BB98/'Population 43133142'!BC98</f>
        <v>0.55560238354464464</v>
      </c>
      <c r="AC98" s="85">
        <f>'Population 43133142'!BD98/'Population 43133142'!BE98</f>
        <v>0.5595574662959415</v>
      </c>
      <c r="AD98" s="85">
        <f>'Population 43133142'!BF98/'Population 43133142'!BG98</f>
        <v>0.56211441883333524</v>
      </c>
      <c r="AE98" s="85">
        <f>'Population 43133142'!BH98/'Population 43133142'!BI98</f>
        <v>0.56316091482908437</v>
      </c>
      <c r="AF98" s="85">
        <f>'Population 43133142'!BJ98/'Population 43133142'!BK98</f>
        <v>0.56251471765647809</v>
      </c>
      <c r="AG98" s="85">
        <f>'Population 43133142'!BL98/'Population 43133142'!BM98</f>
        <v>0.56473125434442928</v>
      </c>
      <c r="AH98" s="85">
        <f>'Population 43133142'!BN98/'Population 43133142'!BO98</f>
        <v>0.5672392623410063</v>
      </c>
      <c r="AI98" s="85">
        <f>'Population 43133142'!BP98/'Population 43133142'!BQ98</f>
        <v>0.57462847684502172</v>
      </c>
      <c r="AJ98" s="85">
        <f>'Population 43133142'!BR98/'Population 43133142'!BS98</f>
        <v>0.57827179145907903</v>
      </c>
      <c r="AK98" s="85">
        <f>'Population 43133142'!BT98/'Population 43133142'!BU98</f>
        <v>0.57874841245117536</v>
      </c>
      <c r="AL98" s="85">
        <f>'Population 43133142'!BV98/'Population 43133142'!BW98</f>
        <v>0.57489214171057579</v>
      </c>
      <c r="AM98" s="85">
        <f>'Population 43133142'!BX98/'Population 43133142'!BY98</f>
        <v>0.57299250487451481</v>
      </c>
      <c r="AN98" s="85">
        <f>'Population 43133142'!BZ98/'Population 43133142'!CA98</f>
        <v>0.57149532986696483</v>
      </c>
      <c r="AO98" s="85">
        <f>'Population 43133142'!CB98/'Population 43133142'!CC98</f>
        <v>0.57417069015321676</v>
      </c>
      <c r="AP98" s="85">
        <f>'Population 43133142'!CD98/'Population 43133142'!CE98</f>
        <v>0.57955678833839885</v>
      </c>
      <c r="AQ98" s="85">
        <f>'Population 43133142'!CF98/'Population 43133142'!CG98</f>
        <v>0.57925333333333329</v>
      </c>
      <c r="AR98" s="85">
        <f>'Population 43133142'!CH98/'Population 43133142'!CI98</f>
        <v>0.57964736599967737</v>
      </c>
      <c r="AS98" s="85">
        <f>'Population 43133142'!CJ98/'Population 43133142'!CK98</f>
        <v>0.57938700223269357</v>
      </c>
      <c r="AT98" s="85">
        <f>'Population 43133142'!CL98/'Population 43133142'!CM98</f>
        <v>0.57963206227942199</v>
      </c>
      <c r="AU98" s="85">
        <f>'Population 43133142'!CN98/'Population 43133142'!CO98</f>
        <v>0.58572063813068398</v>
      </c>
      <c r="AV98" s="85">
        <f>'Population 43133142'!CP98/'Population 43133142'!CQ98</f>
        <v>0.58918849793562056</v>
      </c>
      <c r="AW98" s="85">
        <f>'Population 43133142'!CR98/'Population 43133142'!CS98</f>
        <v>0.58813337791422227</v>
      </c>
      <c r="AX98" s="85">
        <f>'Population 43133142'!CT98/'Population 43133142'!CU98</f>
        <v>0.58218821506834384</v>
      </c>
      <c r="AY98" s="85">
        <f>'Population 43133142'!CV98/'Population 43133142'!CW98</f>
        <v>0.58139534883720934</v>
      </c>
      <c r="AZ98" s="85">
        <f>'Population 43133142'!CX98/'Population 43133142'!CY98</f>
        <v>0.57935075028397198</v>
      </c>
      <c r="BA98" s="85">
        <f>'Population 43133142'!CZ98/'Population 43133142'!DA98</f>
        <v>0.55590390368870812</v>
      </c>
      <c r="BB98" s="85">
        <f>'Population 43133142'!DB98/'Population 43133142'!DC98</f>
        <v>0.53016150885480995</v>
      </c>
      <c r="BC98" s="85">
        <f>'Population 43133142'!DD98/'Population 43133142'!DE98</f>
        <v>0.53575723321869217</v>
      </c>
      <c r="BD98" s="85">
        <f>'Population 43133142'!DF98/'Population 43133142'!DG98</f>
        <v>0.53598031431636495</v>
      </c>
      <c r="BE98" s="85">
        <f>'Population 43133142'!DH98/'Population 43133142'!DI98</f>
        <v>0.55002351389151849</v>
      </c>
      <c r="BF98" s="103">
        <f>'Population 43133142'!DJ98/'Population 43133142'!DK98</f>
        <v>0.5508928297015705</v>
      </c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9"/>
      <c r="DB98" s="78"/>
      <c r="DC98" s="78"/>
      <c r="DD98" s="78"/>
      <c r="DE98" s="78"/>
      <c r="DF98" s="78">
        <f>'Population 43133142'!DH7/'Population 43133142'!DI7</f>
        <v>0.64061829111206525</v>
      </c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  <c r="IW98" s="78"/>
      <c r="IX98" s="78"/>
      <c r="IY98" s="78"/>
      <c r="IZ98" s="78"/>
      <c r="JA98" s="78"/>
      <c r="JB98" s="78"/>
      <c r="JC98" s="78"/>
      <c r="JD98" s="78"/>
      <c r="JE98" s="78"/>
      <c r="JF98" s="78"/>
      <c r="JG98" s="78"/>
      <c r="JH98" s="78"/>
      <c r="JI98" s="78"/>
      <c r="JJ98" s="78"/>
      <c r="JK98" s="78"/>
      <c r="JL98" s="78"/>
      <c r="JM98" s="78"/>
      <c r="JN98" s="78"/>
      <c r="JO98" s="78"/>
      <c r="JP98" s="78"/>
      <c r="JQ98" s="78"/>
      <c r="JR98" s="78"/>
      <c r="JS98" s="78"/>
      <c r="JT98" s="78"/>
      <c r="JU98" s="78"/>
      <c r="JV98" s="78"/>
      <c r="JW98" s="78"/>
      <c r="JX98" s="78"/>
      <c r="JY98" s="78"/>
      <c r="JZ98" s="78"/>
      <c r="KA98" s="78"/>
      <c r="KB98" s="78"/>
      <c r="KC98" s="78"/>
      <c r="KD98" s="78"/>
      <c r="KE98" s="7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Kuo, Jeremy (DHHS-Contractor)</cp:lastModifiedBy>
  <dcterms:created xsi:type="dcterms:W3CDTF">2020-05-13T15:42:02Z</dcterms:created>
  <dcterms:modified xsi:type="dcterms:W3CDTF">2020-10-22T21:07:04Z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KuoJ1@michigan.gov</vt:lpwstr>
  </property>
  <property fmtid="{D5CDD505-2E9C-101B-9397-08002B2CF9AE}" pid="5" name="MSIP_Label_3a2fed65-62e7-46ea-af74-187e0c17143a_SetDate">
    <vt:lpwstr>2020-05-13T16:04:22.7562814Z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f25eba76-6f95-4999-aa06-1874559da553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