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0905" tabRatio="836" activeTab="5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<sst xmlns="http://schemas.openxmlformats.org/spreadsheetml/2006/main" count="1427" uniqueCount="254">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</sst>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7" fillId="0" borderId="0" xfId="57" applyFont="1">
      <alignment/>
      <protection/>
    </xf>
    <xf numFmtId="0" fontId="22" fillId="0" borderId="0" xfId="57">
      <alignment/>
      <protection/>
    </xf>
    <xf numFmtId="2" fontId="22" fillId="0" borderId="0" xfId="57" applyNumberFormat="1">
      <alignment/>
      <protection/>
    </xf>
    <xf numFmtId="17" fontId="1" fillId="0" borderId="13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7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3" sqref="T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9" width="7.00390625" style="0" bestFit="1" customWidth="1"/>
    <col min="20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26" t="s">
        <v>238</v>
      </c>
      <c r="N5" s="26" t="s">
        <v>239</v>
      </c>
      <c r="O5" s="26" t="s">
        <v>242</v>
      </c>
      <c r="P5" s="26" t="s">
        <v>243</v>
      </c>
      <c r="Q5" s="26" t="s">
        <v>247</v>
      </c>
      <c r="R5" s="26" t="s">
        <v>251</v>
      </c>
      <c r="S5" s="26" t="s">
        <v>253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>
        <f>SUM('Adol profile series data'!S8/'Adol profile series data'!T8)</f>
        <v>0.5279074938848121</v>
      </c>
      <c r="N6" s="3">
        <f>SUM('Adol profile series data'!U8/'Adol profile series data'!V8)</f>
        <v>0.5318124583364195</v>
      </c>
      <c r="O6" s="3">
        <f>SUM('Adol profile series data'!W8/'Adol profile series data'!X8)</f>
        <v>0.5406106417667111</v>
      </c>
      <c r="P6" s="3">
        <f>SUM('Adol profile series data'!Y8/'Adol profile series data'!Z8)</f>
        <v>0.5478984108124164</v>
      </c>
      <c r="Q6" s="3">
        <f>SUM('Adol profile series data'!AA8/'Adol profile series data'!AB8)</f>
        <v>0.5488799881323245</v>
      </c>
      <c r="R6" s="3">
        <f>SUM('Adol profile series data'!AC8/'Adol profile series data'!AD8)</f>
        <v>0.5546654798991247</v>
      </c>
      <c r="S6" s="3">
        <f>SUM('Adol profile series data'!AE8/'Adol profile series data'!AF8)</f>
        <v>0.5596616206589492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>
        <f>SUM('Adol profile series data'!S9/'Adol profile series data'!T9)</f>
        <v>0.5841494990431161</v>
      </c>
      <c r="N7" s="3">
        <f>SUM('Adol profile series data'!U9/'Adol profile series data'!V9)</f>
        <v>0.5887083828298071</v>
      </c>
      <c r="O7" s="3">
        <f>SUM('Adol profile series data'!W9/'Adol profile series data'!X9)</f>
        <v>0.5974979951884523</v>
      </c>
      <c r="P7" s="3">
        <f>SUM('Adol profile series data'!Y9/'Adol profile series data'!Z9)</f>
        <v>0.6069891437014197</v>
      </c>
      <c r="Q7" s="3">
        <f>SUM('Adol profile series data'!AA9/'Adol profile series data'!AB9)</f>
        <v>0.6096145211981271</v>
      </c>
      <c r="R7" s="3">
        <f>SUM('Adol profile series data'!AC9/'Adol profile series data'!AD9)</f>
        <v>0.6158821645853346</v>
      </c>
      <c r="S7" s="3">
        <f>SUM('Adol profile series data'!AE9/'Adol profile series data'!AF9)</f>
        <v>0.622084331345347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>
        <f>SUM('Adol profile series data'!S10/'Adol profile series data'!T10)</f>
        <v>0.5354443700373098</v>
      </c>
      <c r="N8" s="3">
        <f>SUM('Adol profile series data'!U10/'Adol profile series data'!V10)</f>
        <v>0.5411742279832253</v>
      </c>
      <c r="O8" s="3">
        <f>SUM('Adol profile series data'!W10/'Adol profile series data'!X10)</f>
        <v>0.5520129437517846</v>
      </c>
      <c r="P8" s="3">
        <f>SUM('Adol profile series data'!Y10/'Adol profile series data'!Z10)</f>
        <v>0.5622616323417239</v>
      </c>
      <c r="Q8" s="3">
        <f>SUM('Adol profile series data'!AA10/'Adol profile series data'!AB10)</f>
        <v>0.5652587519025876</v>
      </c>
      <c r="R8" s="3">
        <f>SUM('Adol profile series data'!AC10/'Adol profile series data'!AD10)</f>
        <v>0.5749975885019775</v>
      </c>
      <c r="S8" s="3">
        <f>SUM('Adol profile series data'!AE10/'Adol profile series data'!AF10)</f>
        <v>0.5904677846425419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>
        <f>SUM('Adol profile series data'!S11/'Adol profile series data'!T11)</f>
        <v>0.5159139551627888</v>
      </c>
      <c r="N9" s="3">
        <f>SUM('Adol profile series data'!U11/'Adol profile series data'!V11)</f>
        <v>0.5205085246870996</v>
      </c>
      <c r="O9" s="3">
        <f>SUM('Adol profile series data'!W11/'Adol profile series data'!X11)</f>
        <v>0.5286201929717251</v>
      </c>
      <c r="P9" s="3">
        <f>SUM('Adol profile series data'!Y11/'Adol profile series data'!Z11)</f>
        <v>0.5363129043409551</v>
      </c>
      <c r="Q9" s="3">
        <f>SUM('Adol profile series data'!AA11/'Adol profile series data'!AB11)</f>
        <v>0.5386772518119162</v>
      </c>
      <c r="R9" s="3">
        <f>SUM('Adol profile series data'!AC11/'Adol profile series data'!AD11)</f>
        <v>0.5447513812154696</v>
      </c>
      <c r="S9" s="3">
        <f>SUM('Adol profile series data'!AE11/'Adol profile series data'!AF11)</f>
        <v>0.5497829934057678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>
        <f>SUM('Adol profile series data'!S12/'Adol profile series data'!T12)</f>
        <v>0.5834307536435196</v>
      </c>
      <c r="N10" s="3">
        <f>SUM('Adol profile series data'!U12/'Adol profile series data'!V12)</f>
        <v>0.5907248636009353</v>
      </c>
      <c r="O10" s="3">
        <f>SUM('Adol profile series data'!W12/'Adol profile series data'!X12)</f>
        <v>0.6010592725290131</v>
      </c>
      <c r="P10" s="3">
        <f>SUM('Adol profile series data'!Y12/'Adol profile series data'!Z12)</f>
        <v>0.6116067964931337</v>
      </c>
      <c r="Q10" s="3">
        <f>SUM('Adol profile series data'!AA12/'Adol profile series data'!AB12)</f>
        <v>0.614002478314746</v>
      </c>
      <c r="R10" s="3">
        <f>SUM('Adol profile series data'!AC12/'Adol profile series data'!AD12)</f>
        <v>0.6206308610400681</v>
      </c>
      <c r="S10" s="3">
        <f>SUM('Adol profile series data'!AE12/'Adol profile series data'!AF12)</f>
        <v>0.6328069761960877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>
        <f>SUM('Adol profile series data'!S13/'Adol profile series data'!T13)</f>
        <v>0.4723189667682484</v>
      </c>
      <c r="N11" s="3">
        <f>SUM('Adol profile series data'!U13/'Adol profile series data'!V13)</f>
        <v>0.47636126507988263</v>
      </c>
      <c r="O11" s="3">
        <f>SUM('Adol profile series data'!W13/'Adol profile series data'!X13)</f>
        <v>0.48263135041250543</v>
      </c>
      <c r="P11" s="3">
        <f>SUM('Adol profile series data'!Y13/'Adol profile series data'!Z13)</f>
        <v>0.48924146924581613</v>
      </c>
      <c r="Q11" s="3">
        <f>SUM('Adol profile series data'!AA13/'Adol profile series data'!AB13)</f>
        <v>0.49099996378255045</v>
      </c>
      <c r="R11" s="3">
        <f>SUM('Adol profile series data'!AC13/'Adol profile series data'!AD13)</f>
        <v>0.4967888584211286</v>
      </c>
      <c r="S11" s="3">
        <f>SUM('Adol profile series data'!AE13/'Adol profile series data'!AF13)</f>
        <v>0.5081847145420588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>
        <f>SUM('Adol profile series data'!S14/'Adol profile series data'!T14)</f>
        <v>0.5479949479002211</v>
      </c>
      <c r="N12" s="3">
        <f>SUM('Adol profile series data'!U14/'Adol profile series data'!V14)</f>
        <v>0.5524635852132302</v>
      </c>
      <c r="O12" s="3">
        <f>SUM('Adol profile series data'!W14/'Adol profile series data'!X14)</f>
        <v>0.5608466164781091</v>
      </c>
      <c r="P12" s="3">
        <f>SUM('Adol profile series data'!Y14/'Adol profile series data'!Z14)</f>
        <v>0.5681763189732261</v>
      </c>
      <c r="Q12" s="3">
        <f>SUM('Adol profile series data'!AA14/'Adol profile series data'!AB14)</f>
        <v>0.5702256050125103</v>
      </c>
      <c r="R12" s="3">
        <f>SUM('Adol profile series data'!AC14/'Adol profile series data'!AD14)</f>
        <v>0.5755642219676026</v>
      </c>
      <c r="S12" s="3">
        <f>SUM('Adol profile series data'!AE14/'Adol profile series data'!AF14)</f>
        <v>0.5808761583824769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>
        <f>SUM('Adol profile series data'!S15/'Adol profile series data'!T15)</f>
        <v>0.5572734238178634</v>
      </c>
      <c r="N13" s="3">
        <f>SUM('Adol profile series data'!U15/'Adol profile series data'!V15)</f>
        <v>0.5628421298138265</v>
      </c>
      <c r="O13" s="3">
        <f>SUM('Adol profile series data'!W15/'Adol profile series data'!X15)</f>
        <v>0.5733359079749524</v>
      </c>
      <c r="P13" s="3">
        <f>SUM('Adol profile series data'!Y15/'Adol profile series data'!Z15)</f>
        <v>0.5799852792089658</v>
      </c>
      <c r="Q13" s="3">
        <f>SUM('Adol profile series data'!AA15/'Adol profile series data'!AB15)</f>
        <v>0.5823960131410435</v>
      </c>
      <c r="R13" s="3">
        <f>SUM('Adol profile series data'!AC15/'Adol profile series data'!AD15)</f>
        <v>0.5883405313989406</v>
      </c>
      <c r="S13" s="3">
        <f>SUM('Adol profile series data'!AE15/'Adol profile series data'!AF15)</f>
        <v>0.5924907397014255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>
        <f>SUM('Adol profile series data'!S16/'Adol profile series data'!T16)</f>
        <v>0.5420358731032532</v>
      </c>
      <c r="N14" s="138">
        <f>SUM('Adol profile series data'!U16/'Adol profile series data'!V16)</f>
        <v>0.5468215183610828</v>
      </c>
      <c r="O14" s="138">
        <f>SUM('Adol profile series data'!W16/'Adol profile series data'!X16)</f>
        <v>0.5555738027983972</v>
      </c>
      <c r="P14" s="138">
        <f>SUM('Adol profile series data'!Y16/'Adol profile series data'!Z16)</f>
        <v>0.5633328607882053</v>
      </c>
      <c r="Q14" s="138">
        <f>SUM('Adol profile series data'!AA16/'Adol profile series data'!AB16)</f>
        <v>0.5656027516178916</v>
      </c>
      <c r="R14" s="138">
        <f>SUM('Adol profile series data'!AC16/'Adol profile series data'!AD16)</f>
        <v>0.5715631218889727</v>
      </c>
      <c r="S14" s="138">
        <f>SUM('Adol profile series data'!AE16/'Adol profile series data'!AF16)</f>
        <v>0.5776575971848247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>
        <f>SUM('Adol profile series data'!S17/'Adol profile series data'!T17)</f>
        <v>0.714046021093001</v>
      </c>
      <c r="N15" s="3">
        <f>SUM('Adol profile series data'!U17/'Adol profile series data'!V17)</f>
        <v>0.7176781002638523</v>
      </c>
      <c r="O15" s="3">
        <f>SUM('Adol profile series data'!W17/'Adol profile series data'!X17)</f>
        <v>0.7262019230769231</v>
      </c>
      <c r="P15" s="3">
        <f>SUM('Adol profile series data'!Y17/'Adol profile series data'!Z17)</f>
        <v>0.7341012718982481</v>
      </c>
      <c r="Q15" s="3">
        <f>SUM('Adol profile series data'!AA17/'Adol profile series data'!AB17)</f>
        <v>0.7341650671785028</v>
      </c>
      <c r="R15" s="3">
        <f>SUM('Adol profile series data'!AC17/'Adol profile series data'!AD17)</f>
        <v>0.7399065532526656</v>
      </c>
      <c r="S15" s="3">
        <f>SUM('Adol profile series data'!AE17/'Adol profile series data'!AF17)</f>
        <v>0.7519747235387045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>
        <f>SUM('Adol profile series data'!S18/'Adol profile series data'!T18)</f>
        <v>0.5278129840867484</v>
      </c>
      <c r="N16" s="3">
        <f>SUM('Adol profile series data'!U18/'Adol profile series data'!V18)</f>
        <v>0.5328688063063063</v>
      </c>
      <c r="O16" s="3">
        <f>SUM('Adol profile series data'!W18/'Adol profile series data'!X18)</f>
        <v>0.5391701828410689</v>
      </c>
      <c r="P16" s="3">
        <f>SUM('Adol profile series data'!Y18/'Adol profile series data'!Z18)</f>
        <v>0.5447924768436683</v>
      </c>
      <c r="Q16" s="3">
        <f>SUM('Adol profile series data'!AA18/'Adol profile series data'!AB18)</f>
        <v>0.5474607440939312</v>
      </c>
      <c r="R16" s="3">
        <f>SUM('Adol profile series data'!AC18/'Adol profile series data'!AD18)</f>
        <v>0.5538276666431046</v>
      </c>
      <c r="S16" s="3">
        <f>SUM('Adol profile series data'!AE18/'Adol profile series data'!AF18)</f>
        <v>0.5891553701772679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>
        <f>SUM('Adol profile series data'!S19/'Adol profile series data'!T19)</f>
        <v>0.6543939801128729</v>
      </c>
      <c r="N17" s="3">
        <f>SUM('Adol profile series data'!U19/'Adol profile series data'!V19)</f>
        <v>0.6564516129032258</v>
      </c>
      <c r="O17" s="3">
        <f>SUM('Adol profile series data'!W19/'Adol profile series data'!X19)</f>
        <v>0.6622994652406418</v>
      </c>
      <c r="P17" s="3">
        <f>SUM('Adol profile series data'!Y19/'Adol profile series data'!Z19)</f>
        <v>0.6671148158107018</v>
      </c>
      <c r="Q17" s="3">
        <f>SUM('Adol profile series data'!AA19/'Adol profile series data'!AB19)</f>
        <v>0.668721522380059</v>
      </c>
      <c r="R17" s="3">
        <f>SUM('Adol profile series data'!AC19/'Adol profile series data'!AD19)</f>
        <v>0.6732832618025751</v>
      </c>
      <c r="S17" s="3">
        <f>SUM('Adol profile series data'!AE19/'Adol profile series data'!AF19)</f>
        <v>0.6880283610580856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>
        <f>SUM('Adol profile series data'!S20/'Adol profile series data'!T20)</f>
        <v>0.7121884911644767</v>
      </c>
      <c r="N18" s="3">
        <f>SUM('Adol profile series data'!U20/'Adol profile series data'!V20)</f>
        <v>0.7162786484282997</v>
      </c>
      <c r="O18" s="3">
        <f>SUM('Adol profile series data'!W20/'Adol profile series data'!X20)</f>
        <v>0.7249590983457553</v>
      </c>
      <c r="P18" s="3">
        <f>SUM('Adol profile series data'!Y20/'Adol profile series data'!Z20)</f>
        <v>0.7313337587747287</v>
      </c>
      <c r="Q18" s="3">
        <f>SUM('Adol profile series data'!AA20/'Adol profile series data'!AB20)</f>
        <v>0.7339658790256364</v>
      </c>
      <c r="R18" s="3">
        <f>SUM('Adol profile series data'!AC20/'Adol profile series data'!AD20)</f>
        <v>0.7393131165509682</v>
      </c>
      <c r="S18" s="3">
        <f>SUM('Adol profile series data'!AE20/'Adol profile series data'!AF20)</f>
        <v>0.7711414486158513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>
        <f>SUM('Adol profile series data'!S21/'Adol profile series data'!T21)</f>
        <v>0.5463304052139416</v>
      </c>
      <c r="N19" s="3">
        <f>SUM('Adol profile series data'!U21/'Adol profile series data'!V21)</f>
        <v>0.5529612756264237</v>
      </c>
      <c r="O19" s="3">
        <f>SUM('Adol profile series data'!W21/'Adol profile series data'!X21)</f>
        <v>0.5602957906712173</v>
      </c>
      <c r="P19" s="3">
        <f>SUM('Adol profile series data'!Y21/'Adol profile series data'!Z21)</f>
        <v>0.568411917847845</v>
      </c>
      <c r="Q19" s="3">
        <f>SUM('Adol profile series data'!AA21/'Adol profile series data'!AB21)</f>
        <v>0.5689004931824775</v>
      </c>
      <c r="R19" s="3">
        <f>SUM('Adol profile series data'!AC21/'Adol profile series data'!AD21)</f>
        <v>0.5718840579710145</v>
      </c>
      <c r="S19" s="3">
        <f>SUM('Adol profile series data'!AE21/'Adol profile series data'!AF21)</f>
        <v>0.5844155844155844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>
        <f>SUM('Adol profile series data'!S22/'Adol profile series data'!T22)</f>
        <v>0.7169117647058824</v>
      </c>
      <c r="N20" s="3">
        <f>SUM('Adol profile series data'!U22/'Adol profile series data'!V22)</f>
        <v>0.7176370830977954</v>
      </c>
      <c r="O20" s="3">
        <f>SUM('Adol profile series data'!W22/'Adol profile series data'!X22)</f>
        <v>0.7228747203579419</v>
      </c>
      <c r="P20" s="3">
        <f>SUM('Adol profile series data'!Y22/'Adol profile series data'!Z22)</f>
        <v>0.7241088969969127</v>
      </c>
      <c r="Q20" s="3">
        <f>SUM('Adol profile series data'!AA22/'Adol profile series data'!AB22)</f>
        <v>0.7243212986286034</v>
      </c>
      <c r="R20" s="3">
        <f>SUM('Adol profile series data'!AC22/'Adol profile series data'!AD22)</f>
        <v>0.7283124128312413</v>
      </c>
      <c r="S20" s="3">
        <f>SUM('Adol profile series data'!AE22/'Adol profile series data'!AF22)</f>
        <v>0.7303526798111636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>
        <f>SUM('Adol profile series data'!S23/'Adol profile series data'!T23)</f>
        <v>0.5862450243255197</v>
      </c>
      <c r="N21" s="3">
        <f>SUM('Adol profile series data'!U23/'Adol profile series data'!V23)</f>
        <v>0.594283181918901</v>
      </c>
      <c r="O21" s="3">
        <f>SUM('Adol profile series data'!W23/'Adol profile series data'!X23)</f>
        <v>0.6060137077161176</v>
      </c>
      <c r="P21" s="3">
        <f>SUM('Adol profile series data'!Y23/'Adol profile series data'!Z23)</f>
        <v>0.6149922377467287</v>
      </c>
      <c r="Q21" s="3">
        <f>SUM('Adol profile series data'!AA23/'Adol profile series data'!AB23)</f>
        <v>0.6165596634934691</v>
      </c>
      <c r="R21" s="3">
        <f>SUM('Adol profile series data'!AC23/'Adol profile series data'!AD23)</f>
        <v>0.6269613259668508</v>
      </c>
      <c r="S21" s="3">
        <f>SUM('Adol profile series data'!AE23/'Adol profile series data'!AF23)</f>
        <v>0.6331269349845201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>
        <f>SUM('Adol profile series data'!S24/'Adol profile series data'!T24)</f>
        <v>0.7272884134242085</v>
      </c>
      <c r="N22" s="3">
        <f>SUM('Adol profile series data'!U24/'Adol profile series data'!V24)</f>
        <v>0.7293116782675947</v>
      </c>
      <c r="O22" s="3">
        <f>SUM('Adol profile series data'!W24/'Adol profile series data'!X24)</f>
        <v>0.7335616438356164</v>
      </c>
      <c r="P22" s="3">
        <f>SUM('Adol profile series data'!Y24/'Adol profile series data'!Z24)</f>
        <v>0.7390149892933618</v>
      </c>
      <c r="Q22" s="3">
        <f>SUM('Adol profile series data'!AA24/'Adol profile series data'!AB24)</f>
        <v>0.7412641315519013</v>
      </c>
      <c r="R22" s="3">
        <f>SUM('Adol profile series data'!AC24/'Adol profile series data'!AD24)</f>
        <v>0.7444805750470649</v>
      </c>
      <c r="S22" s="3">
        <f>SUM('Adol profile series data'!AE24/'Adol profile series data'!AF24)</f>
        <v>0.7673149696382997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>
        <f>SUM('Adol profile series data'!S25/'Adol profile series data'!T25)</f>
        <v>0.6945003708805765</v>
      </c>
      <c r="N23" s="3">
        <f>SUM('Adol profile series data'!U25/'Adol profile series data'!V25)</f>
        <v>0.6982744973880006</v>
      </c>
      <c r="O23" s="3">
        <f>SUM('Adol profile series data'!W25/'Adol profile series data'!X25)</f>
        <v>0.7055464495320679</v>
      </c>
      <c r="P23" s="3">
        <f>SUM('Adol profile series data'!Y25/'Adol profile series data'!Z25)</f>
        <v>0.7115303094531581</v>
      </c>
      <c r="Q23" s="3">
        <f>SUM('Adol profile series data'!AA25/'Adol profile series data'!AB25)</f>
        <v>0.7139750729249535</v>
      </c>
      <c r="R23" s="3">
        <f>SUM('Adol profile series data'!AC25/'Adol profile series data'!AD25)</f>
        <v>0.7185790898953964</v>
      </c>
      <c r="S23" s="3">
        <f>SUM('Adol profile series data'!AE25/'Adol profile series data'!AF25)</f>
        <v>0.7423249207909974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>
        <f>SUM('Adol profile series data'!S26/'Adol profile series data'!T26)</f>
        <v>0.6588359749758331</v>
      </c>
      <c r="N24" s="3">
        <f>SUM('Adol profile series data'!U26/'Adol profile series data'!V26)</f>
        <v>0.6621105125218404</v>
      </c>
      <c r="O24" s="3">
        <f>SUM('Adol profile series data'!W26/'Adol profile series data'!X26)</f>
        <v>0.6690673584529144</v>
      </c>
      <c r="P24" s="3">
        <f>SUM('Adol profile series data'!Y26/'Adol profile series data'!Z26)</f>
        <v>0.6756673436819962</v>
      </c>
      <c r="Q24" s="3">
        <f>SUM('Adol profile series data'!AA26/'Adol profile series data'!AB26)</f>
        <v>0.6770546456008117</v>
      </c>
      <c r="R24" s="3">
        <f>SUM('Adol profile series data'!AC26/'Adol profile series data'!AD26)</f>
        <v>0.6811866859623734</v>
      </c>
      <c r="S24" s="3">
        <f>SUM('Adol profile series data'!AE26/'Adol profile series data'!AF26)</f>
        <v>0.6871899249459357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>
        <f>SUM('Adol profile series data'!S27/'Adol profile series data'!T27)</f>
        <v>0.5655276519829834</v>
      </c>
      <c r="N25" s="3">
        <f>SUM('Adol profile series data'!U27/'Adol profile series data'!V27)</f>
        <v>0.5712326888797477</v>
      </c>
      <c r="O25" s="3">
        <f>SUM('Adol profile series data'!W27/'Adol profile series data'!X27)</f>
        <v>0.5799011532125206</v>
      </c>
      <c r="P25" s="3">
        <f>SUM('Adol profile series data'!Y27/'Adol profile series data'!Z27)</f>
        <v>0.5903416106461792</v>
      </c>
      <c r="Q25" s="3">
        <f>SUM('Adol profile series data'!AA27/'Adol profile series data'!AB27)</f>
        <v>0.5929786066922655</v>
      </c>
      <c r="R25" s="3">
        <f>SUM('Adol profile series data'!AC27/'Adol profile series data'!AD27)</f>
        <v>0.5978633063963841</v>
      </c>
      <c r="S25" s="3">
        <f>SUM('Adol profile series data'!AE27/'Adol profile series data'!AF27)</f>
        <v>0.609312022237665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>
        <f>SUM('Adol profile series data'!S28/'Adol profile series data'!T28)</f>
        <v>0.7435915592692254</v>
      </c>
      <c r="N26" s="3">
        <f>SUM('Adol profile series data'!U28/'Adol profile series data'!V28)</f>
        <v>0.746625203194572</v>
      </c>
      <c r="O26" s="3">
        <f>SUM('Adol profile series data'!W28/'Adol profile series data'!X28)</f>
        <v>0.7547784227665298</v>
      </c>
      <c r="P26" s="3">
        <f>SUM('Adol profile series data'!Y28/'Adol profile series data'!Z28)</f>
        <v>0.7596596951435661</v>
      </c>
      <c r="Q26" s="3">
        <f>SUM('Adol profile series data'!AA28/'Adol profile series data'!AB28)</f>
        <v>0.7614249219415271</v>
      </c>
      <c r="R26" s="3">
        <f>SUM('Adol profile series data'!AC28/'Adol profile series data'!AD28)</f>
        <v>0.7647226376130456</v>
      </c>
      <c r="S26" s="3">
        <f>SUM('Adol profile series data'!AE28/'Adol profile series data'!AF28)</f>
        <v>0.7792094976111191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>
        <f>SUM('Adol profile series data'!S29/'Adol profile series data'!T29)</f>
        <v>0.6937233715465366</v>
      </c>
      <c r="N27" s="3">
        <f>SUM('Adol profile series data'!U29/'Adol profile series data'!V29)</f>
        <v>0.6968712975558383</v>
      </c>
      <c r="O27" s="3">
        <f>SUM('Adol profile series data'!W29/'Adol profile series data'!X29)</f>
        <v>0.7032593045071774</v>
      </c>
      <c r="P27" s="3">
        <f>SUM('Adol profile series data'!Y29/'Adol profile series data'!Z29)</f>
        <v>0.7092189333681054</v>
      </c>
      <c r="Q27" s="3">
        <f>SUM('Adol profile series data'!AA29/'Adol profile series data'!AB29)</f>
        <v>0.7100984260503838</v>
      </c>
      <c r="R27" s="3">
        <f>SUM('Adol profile series data'!AC29/'Adol profile series data'!AD29)</f>
        <v>0.7146010995195013</v>
      </c>
      <c r="S27" s="3">
        <f>SUM('Adol profile series data'!AE29/'Adol profile series data'!AF29)</f>
        <v>0.722597515798649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>
        <f>SUM('Adol profile series data'!S30/'Adol profile series data'!T30)</f>
        <v>0.5852989577619309</v>
      </c>
      <c r="N28" s="3">
        <f>SUM('Adol profile series data'!U30/'Adol profile series data'!V30)</f>
        <v>0.5886550777676121</v>
      </c>
      <c r="O28" s="3">
        <f>SUM('Adol profile series data'!W30/'Adol profile series data'!X30)</f>
        <v>0.5985321100917431</v>
      </c>
      <c r="P28" s="3">
        <f>SUM('Adol profile series data'!Y30/'Adol profile series data'!Z30)</f>
        <v>0.6048148148148148</v>
      </c>
      <c r="Q28" s="3">
        <f>SUM('Adol profile series data'!AA30/'Adol profile series data'!AB30)</f>
        <v>0.606633314804521</v>
      </c>
      <c r="R28" s="3">
        <f>SUM('Adol profile series data'!AC30/'Adol profile series data'!AD30)</f>
        <v>0.612067369979641</v>
      </c>
      <c r="S28" s="3">
        <f>SUM('Adol profile series data'!AE30/'Adol profile series data'!AF30)</f>
        <v>0.6160431788572492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>
        <f>SUM('Adol profile series data'!S31/'Adol profile series data'!T31)</f>
        <v>0.5940414868439371</v>
      </c>
      <c r="N29" s="3">
        <f>SUM('Adol profile series data'!U31/'Adol profile series data'!V31)</f>
        <v>0.6002227171492205</v>
      </c>
      <c r="O29" s="3">
        <f>SUM('Adol profile series data'!W31/'Adol profile series data'!X31)</f>
        <v>0.6077940153096729</v>
      </c>
      <c r="P29" s="3">
        <f>SUM('Adol profile series data'!Y31/'Adol profile series data'!Z31)</f>
        <v>0.6160925951750105</v>
      </c>
      <c r="Q29" s="3">
        <f>SUM('Adol profile series data'!AA31/'Adol profile series data'!AB31)</f>
        <v>0.6188816064705062</v>
      </c>
      <c r="R29" s="3">
        <f>SUM('Adol profile series data'!AC31/'Adol profile series data'!AD31)</f>
        <v>0.6218181818181818</v>
      </c>
      <c r="S29" s="3">
        <f>SUM('Adol profile series data'!AE31/'Adol profile series data'!AF31)</f>
        <v>0.635208452312964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>
        <f>SUM('Adol profile series data'!S32/'Adol profile series data'!T32)</f>
        <v>0.6617803349580387</v>
      </c>
      <c r="N30" s="138">
        <f>SUM('Adol profile series data'!U32/'Adol profile series data'!V32)</f>
        <v>0.6655478879130071</v>
      </c>
      <c r="O30" s="138">
        <f>SUM('Adol profile series data'!W32/'Adol profile series data'!X32)</f>
        <v>0.6727529922694269</v>
      </c>
      <c r="P30" s="138">
        <f>SUM('Adol profile series data'!Y32/'Adol profile series data'!Z32)</f>
        <v>0.6792435082071729</v>
      </c>
      <c r="Q30" s="138">
        <f>SUM('Adol profile series data'!AA32/'Adol profile series data'!AB32)</f>
        <v>0.6809513113700827</v>
      </c>
      <c r="R30" s="138">
        <f>SUM('Adol profile series data'!AC32/'Adol profile series data'!AD32)</f>
        <v>0.6854908185268918</v>
      </c>
      <c r="S30" s="138">
        <f>SUM('Adol profile series data'!AE32/'Adol profile series data'!AF32)</f>
        <v>0.6997420491698866</v>
      </c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>
        <f>SUM('Adol profile series data'!S33/'Adol profile series data'!T33)</f>
        <v>0.6028132992327365</v>
      </c>
      <c r="N31" s="3">
        <f>SUM('Adol profile series data'!U33/'Adol profile series data'!V33)</f>
        <v>0.6072530864197531</v>
      </c>
      <c r="O31" s="3">
        <f>SUM('Adol profile series data'!W33/'Adol profile series data'!X33)</f>
        <v>0.6200716845878136</v>
      </c>
      <c r="P31" s="3">
        <f>SUM('Adol profile series data'!Y33/'Adol profile series data'!Z33)</f>
        <v>0.6330510649217347</v>
      </c>
      <c r="Q31" s="3">
        <f>SUM('Adol profile series data'!AA33/'Adol profile series data'!AB33)</f>
        <v>0.6368528959507944</v>
      </c>
      <c r="R31" s="3">
        <f>SUM('Adol profile series data'!AC33/'Adol profile series data'!AD33)</f>
        <v>0.6456571867794004</v>
      </c>
      <c r="S31" s="3">
        <f>SUM('Adol profile series data'!AE33/'Adol profile series data'!AF33)</f>
        <v>0.654915079773546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>
        <f>SUM('Adol profile series data'!S34/'Adol profile series data'!T34)</f>
        <v>0.5595159515951595</v>
      </c>
      <c r="N32" s="3">
        <f>SUM('Adol profile series data'!U34/'Adol profile series data'!V34)</f>
        <v>0.5648351648351648</v>
      </c>
      <c r="O32" s="3">
        <f>SUM('Adol profile series data'!W34/'Adol profile series data'!X34)</f>
        <v>0.575043630017452</v>
      </c>
      <c r="P32" s="3">
        <f>SUM('Adol profile series data'!Y34/'Adol profile series data'!Z34)</f>
        <v>0.5846120122753179</v>
      </c>
      <c r="Q32" s="3">
        <f>SUM('Adol profile series data'!AA34/'Adol profile series data'!AB34)</f>
        <v>0.5876016706968564</v>
      </c>
      <c r="R32" s="3">
        <f>SUM('Adol profile series data'!AC34/'Adol profile series data'!AD34)</f>
        <v>0.5927472527472527</v>
      </c>
      <c r="S32" s="3">
        <f>SUM('Adol profile series data'!AE34/'Adol profile series data'!AF34)</f>
        <v>0.6017060367454068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>
        <f>SUM('Adol profile series data'!S35/'Adol profile series data'!T35)</f>
        <v>0.5119202941525324</v>
      </c>
      <c r="N33" s="3">
        <f>SUM('Adol profile series data'!U35/'Adol profile series data'!V35)</f>
        <v>0.5186148209431509</v>
      </c>
      <c r="O33" s="3">
        <f>SUM('Adol profile series data'!W35/'Adol profile series data'!X35)</f>
        <v>0.5305130939684797</v>
      </c>
      <c r="P33" s="3">
        <f>SUM('Adol profile series data'!Y35/'Adol profile series data'!Z35)</f>
        <v>0.542501481920569</v>
      </c>
      <c r="Q33" s="3">
        <f>SUM('Adol profile series data'!AA35/'Adol profile series data'!AB35)</f>
        <v>0.5454868936069268</v>
      </c>
      <c r="R33" s="3">
        <f>SUM('Adol profile series data'!AC35/'Adol profile series data'!AD35)</f>
        <v>0.554167157845102</v>
      </c>
      <c r="S33" s="3">
        <f>SUM('Adol profile series data'!AE35/'Adol profile series data'!AF35)</f>
        <v>0.5591942513841441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>
        <f>SUM('Adol profile series data'!S36/'Adol profile series data'!T36)</f>
        <v>0.6761442441054092</v>
      </c>
      <c r="N34" s="3">
        <f>SUM('Adol profile series data'!U36/'Adol profile series data'!V36)</f>
        <v>0.6814866273011463</v>
      </c>
      <c r="O34" s="3">
        <f>SUM('Adol profile series data'!W36/'Adol profile series data'!X36)</f>
        <v>0.6917241379310345</v>
      </c>
      <c r="P34" s="3">
        <f>SUM('Adol profile series data'!Y36/'Adol profile series data'!Z36)</f>
        <v>0.7043177892918826</v>
      </c>
      <c r="Q34" s="3">
        <f>SUM('Adol profile series data'!AA36/'Adol profile series data'!AB36)</f>
        <v>0.7060857538035962</v>
      </c>
      <c r="R34" s="3">
        <f>SUM('Adol profile series data'!AC36/'Adol profile series data'!AD36)</f>
        <v>0.718266253869969</v>
      </c>
      <c r="S34" s="3">
        <f>SUM('Adol profile series data'!AE36/'Adol profile series data'!AF36)</f>
        <v>0.7281486579490709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>
        <f>SUM('Adol profile series data'!S37/'Adol profile series data'!T37)</f>
        <v>0.49641638225255974</v>
      </c>
      <c r="N35" s="3">
        <f>SUM('Adol profile series data'!U37/'Adol profile series data'!V37)</f>
        <v>0.5013244467230624</v>
      </c>
      <c r="O35" s="3">
        <f>SUM('Adol profile series data'!W37/'Adol profile series data'!X37)</f>
        <v>0.5098726386870672</v>
      </c>
      <c r="P35" s="3">
        <f>SUM('Adol profile series data'!Y37/'Adol profile series data'!Z37)</f>
        <v>0.5172295852928602</v>
      </c>
      <c r="Q35" s="3">
        <f>SUM('Adol profile series data'!AA37/'Adol profile series data'!AB37)</f>
        <v>0.519592744695414</v>
      </c>
      <c r="R35" s="3">
        <f>SUM('Adol profile series data'!AC37/'Adol profile series data'!AD37)</f>
        <v>0.5274084241228446</v>
      </c>
      <c r="S35" s="3">
        <f>SUM('Adol profile series data'!AE37/'Adol profile series data'!AF37)</f>
        <v>0.533850463262228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>
        <f>SUM('Adol profile series data'!S38/'Adol profile series data'!T38)</f>
        <v>0.6215104955637308</v>
      </c>
      <c r="N36" s="3">
        <f>SUM('Adol profile series data'!U38/'Adol profile series data'!V38)</f>
        <v>0.6296296296296297</v>
      </c>
      <c r="O36" s="3">
        <f>SUM('Adol profile series data'!W38/'Adol profile series data'!X38)</f>
        <v>0.6387096774193548</v>
      </c>
      <c r="P36" s="3">
        <f>SUM('Adol profile series data'!Y38/'Adol profile series data'!Z38)</f>
        <v>0.6493784826403772</v>
      </c>
      <c r="Q36" s="3">
        <f>SUM('Adol profile series data'!AA38/'Adol profile series data'!AB38)</f>
        <v>0.6518865913451289</v>
      </c>
      <c r="R36" s="3">
        <f>SUM('Adol profile series data'!AC38/'Adol profile series data'!AD38)</f>
        <v>0.6619239753663199</v>
      </c>
      <c r="S36" s="3">
        <f>SUM('Adol profile series data'!AE38/'Adol profile series data'!AF38)</f>
        <v>0.66723044397463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>
        <f>SUM('Adol profile series data'!S39/'Adol profile series data'!T39)</f>
        <v>0.5367648596098764</v>
      </c>
      <c r="N37" s="138">
        <f>SUM('Adol profile series data'!U39/'Adol profile series data'!V39)</f>
        <v>0.5423392155222883</v>
      </c>
      <c r="O37" s="138">
        <f>SUM('Adol profile series data'!W39/'Adol profile series data'!X39)</f>
        <v>0.5522693568937068</v>
      </c>
      <c r="P37" s="138">
        <f>SUM('Adol profile series data'!Y39/'Adol profile series data'!Z39)</f>
        <v>0.5617514891838228</v>
      </c>
      <c r="Q37" s="138">
        <f>SUM('Adol profile series data'!AA39/'Adol profile series data'!AB39)</f>
        <v>0.5644321816015552</v>
      </c>
      <c r="R37" s="138">
        <f>SUM('Adol profile series data'!AC39/'Adol profile series data'!AD39)</f>
        <v>0.5728283123720386</v>
      </c>
      <c r="S37" s="138">
        <f>SUM('Adol profile series data'!AE39/'Adol profile series data'!AF39)</f>
        <v>0.5797062023939065</v>
      </c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>
        <f>SUM('Adol profile series data'!S40/'Adol profile series data'!T40)</f>
        <v>0.6589861751152074</v>
      </c>
      <c r="N38" s="3">
        <f>SUM('Adol profile series data'!U40/'Adol profile series data'!V40)</f>
        <v>0.6640145170295924</v>
      </c>
      <c r="O38" s="3">
        <f>SUM('Adol profile series data'!W40/'Adol profile series data'!X40)</f>
        <v>0.672924488944514</v>
      </c>
      <c r="P38" s="3">
        <f>SUM('Adol profile series data'!Y40/'Adol profile series data'!Z40)</f>
        <v>0.6805227304323648</v>
      </c>
      <c r="Q38" s="3">
        <f>SUM('Adol profile series data'!AA40/'Adol profile series data'!AB40)</f>
        <v>0.6815144766146993</v>
      </c>
      <c r="R38" s="3">
        <f>SUM('Adol profile series data'!AC40/'Adol profile series data'!AD40)</f>
        <v>0.6886335317735013</v>
      </c>
      <c r="S38" s="3">
        <f>SUM('Adol profile series data'!AE40/'Adol profile series data'!AF40)</f>
        <v>0.6972412827335107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>
        <f>SUM('Adol profile series data'!S41/'Adol profile series data'!T41)</f>
        <v>0.5438243764603597</v>
      </c>
      <c r="N39" s="3">
        <f>SUM('Adol profile series data'!U41/'Adol profile series data'!V41)</f>
        <v>0.5500584445592193</v>
      </c>
      <c r="O39" s="3">
        <f>SUM('Adol profile series data'!W41/'Adol profile series data'!X41)</f>
        <v>0.5596222604328721</v>
      </c>
      <c r="P39" s="3">
        <f>SUM('Adol profile series data'!Y41/'Adol profile series data'!Z41)</f>
        <v>0.5703470031545741</v>
      </c>
      <c r="Q39" s="3">
        <f>SUM('Adol profile series data'!AA41/'Adol profile series data'!AB41)</f>
        <v>0.5731433269388874</v>
      </c>
      <c r="R39" s="3">
        <f>SUM('Adol profile series data'!AC41/'Adol profile series data'!AD41)</f>
        <v>0.5796747074015056</v>
      </c>
      <c r="S39" s="3">
        <f>SUM('Adol profile series data'!AE41/'Adol profile series data'!AF41)</f>
        <v>0.5891610329158816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>
        <f>SUM('Adol profile series data'!S42/'Adol profile series data'!T42)</f>
        <v>0.6577494692144373</v>
      </c>
      <c r="N40" s="3">
        <f>SUM('Adol profile series data'!U42/'Adol profile series data'!V42)</f>
        <v>0.662007623888183</v>
      </c>
      <c r="O40" s="3">
        <f>SUM('Adol profile series data'!W42/'Adol profile series data'!X42)</f>
        <v>0.6687979539641944</v>
      </c>
      <c r="P40" s="3">
        <f>SUM('Adol profile series data'!Y42/'Adol profile series data'!Z42)</f>
        <v>0.67946505608283</v>
      </c>
      <c r="Q40" s="3">
        <f>SUM('Adol profile series data'!AA42/'Adol profile series data'!AB42)</f>
        <v>0.6808602150537635</v>
      </c>
      <c r="R40" s="3">
        <f>SUM('Adol profile series data'!AC42/'Adol profile series data'!AD42)</f>
        <v>0.6888020833333334</v>
      </c>
      <c r="S40" s="3">
        <f>SUM('Adol profile series data'!AE42/'Adol profile series data'!AF42)</f>
        <v>0.6931423611111112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>
        <f>SUM('Adol profile series data'!S43/'Adol profile series data'!T43)</f>
        <v>0.5486364299256234</v>
      </c>
      <c r="N41" s="3">
        <f>SUM('Adol profile series data'!U43/'Adol profile series data'!V43)</f>
        <v>0.5518345952242283</v>
      </c>
      <c r="O41" s="3">
        <f>SUM('Adol profile series data'!W43/'Adol profile series data'!X43)</f>
        <v>0.5586649176504883</v>
      </c>
      <c r="P41" s="3">
        <f>SUM('Adol profile series data'!Y43/'Adol profile series data'!Z43)</f>
        <v>0.5709696261682243</v>
      </c>
      <c r="Q41" s="3">
        <f>SUM('Adol profile series data'!AA43/'Adol profile series data'!AB43)</f>
        <v>0.5735573411249086</v>
      </c>
      <c r="R41" s="3">
        <f>SUM('Adol profile series data'!AC43/'Adol profile series data'!AD43)</f>
        <v>0.5782691462878898</v>
      </c>
      <c r="S41" s="3">
        <f>SUM('Adol profile series data'!AE43/'Adol profile series data'!AF43)</f>
        <v>0.5821927888153053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>
        <f>SUM('Adol profile series data'!S44/'Adol profile series data'!T44)</f>
        <v>0.5542527126356318</v>
      </c>
      <c r="N42" s="3">
        <f>SUM('Adol profile series data'!U44/'Adol profile series data'!V44)</f>
        <v>0.5624231782265144</v>
      </c>
      <c r="O42" s="3">
        <f>SUM('Adol profile series data'!W44/'Adol profile series data'!X44)</f>
        <v>0.5839313845615264</v>
      </c>
      <c r="P42" s="3">
        <f>SUM('Adol profile series data'!Y44/'Adol profile series data'!Z44)</f>
        <v>0.6032303370786517</v>
      </c>
      <c r="Q42" s="3">
        <f>SUM('Adol profile series data'!AA44/'Adol profile series data'!AB44)</f>
        <v>0.607018156424581</v>
      </c>
      <c r="R42" s="3">
        <f>SUM('Adol profile series data'!AC44/'Adol profile series data'!AD44)</f>
        <v>0.6171438547486033</v>
      </c>
      <c r="S42" s="3">
        <f>SUM('Adol profile series data'!AE44/'Adol profile series data'!AF44)</f>
        <v>0.6273963053328686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>
        <f>SUM('Adol profile series data'!S45/'Adol profile series data'!T45)</f>
        <v>0.6099335256490656</v>
      </c>
      <c r="N43" s="3">
        <f>SUM('Adol profile series data'!U45/'Adol profile series data'!V45)</f>
        <v>0.614989024772656</v>
      </c>
      <c r="O43" s="3">
        <f>SUM('Adol profile series data'!W45/'Adol profile series data'!X45)</f>
        <v>0.6245521402979446</v>
      </c>
      <c r="P43" s="3">
        <f>SUM('Adol profile series data'!Y45/'Adol profile series data'!Z45)</f>
        <v>0.6327654993350643</v>
      </c>
      <c r="Q43" s="3">
        <f>SUM('Adol profile series data'!AA45/'Adol profile series data'!AB45)</f>
        <v>0.6348421453023964</v>
      </c>
      <c r="R43" s="3">
        <f>SUM('Adol profile series data'!AC45/'Adol profile series data'!AD45)</f>
        <v>0.6435335239911026</v>
      </c>
      <c r="S43" s="3">
        <f>SUM('Adol profile series data'!AE45/'Adol profile series data'!AF45)</f>
        <v>0.6531869824764106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>
        <f>SUM('Adol profile series data'!S46/'Adol profile series data'!T46)</f>
        <v>0.55625</v>
      </c>
      <c r="N44" s="3">
        <f>SUM('Adol profile series data'!U46/'Adol profile series data'!V46)</f>
        <v>0.5595126522961574</v>
      </c>
      <c r="O44" s="3">
        <f>SUM('Adol profile series data'!W46/'Adol profile series data'!X46)</f>
        <v>0.5706232383338553</v>
      </c>
      <c r="P44" s="3">
        <f>SUM('Adol profile series data'!Y46/'Adol profile series data'!Z46)</f>
        <v>0.5799115603284902</v>
      </c>
      <c r="Q44" s="3">
        <f>SUM('Adol profile series data'!AA46/'Adol profile series data'!AB46)</f>
        <v>0.584493670886076</v>
      </c>
      <c r="R44" s="3">
        <f>SUM('Adol profile series data'!AC46/'Adol profile series data'!AD46)</f>
        <v>0.590836780146357</v>
      </c>
      <c r="S44" s="3">
        <f>SUM('Adol profile series data'!AE46/'Adol profile series data'!AF46)</f>
        <v>0.59720900729464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>
        <f>SUM('Adol profile series data'!S47/'Adol profile series data'!T47)</f>
        <v>0.5470371610311349</v>
      </c>
      <c r="N45" s="3">
        <f>SUM('Adol profile series data'!U47/'Adol profile series data'!V47)</f>
        <v>0.5551464435146444</v>
      </c>
      <c r="O45" s="3">
        <f>SUM('Adol profile series data'!W47/'Adol profile series data'!X47)</f>
        <v>0.5659681475272422</v>
      </c>
      <c r="P45" s="3">
        <f>SUM('Adol profile series data'!Y47/'Adol profile series data'!Z47)</f>
        <v>0.5770711297071129</v>
      </c>
      <c r="Q45" s="3">
        <f>SUM('Adol profile series data'!AA47/'Adol profile series data'!AB47)</f>
        <v>0.580003343922421</v>
      </c>
      <c r="R45" s="3">
        <f>SUM('Adol profile series data'!AC47/'Adol profile series data'!AD47)</f>
        <v>0.5902023073064705</v>
      </c>
      <c r="S45" s="3">
        <f>SUM('Adol profile series data'!AE47/'Adol profile series data'!AF47)</f>
        <v>0.5985217537376113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>
        <f>SUM('Adol profile series data'!S48/'Adol profile series data'!T48)</f>
        <v>0.5913605913605914</v>
      </c>
      <c r="N46" s="3">
        <f>SUM('Adol profile series data'!U48/'Adol profile series data'!V48)</f>
        <v>0.6028864059590316</v>
      </c>
      <c r="O46" s="3">
        <f>SUM('Adol profile series data'!W48/'Adol profile series data'!X48)</f>
        <v>0.6099092812281927</v>
      </c>
      <c r="P46" s="3">
        <f>SUM('Adol profile series data'!Y48/'Adol profile series data'!Z48)</f>
        <v>0.6208420562921609</v>
      </c>
      <c r="Q46" s="3">
        <f>SUM('Adol profile series data'!AA48/'Adol profile series data'!AB48)</f>
        <v>0.6234309623430963</v>
      </c>
      <c r="R46" s="3">
        <f>SUM('Adol profile series data'!AC48/'Adol profile series data'!AD48)</f>
        <v>0.6286311875435743</v>
      </c>
      <c r="S46" s="3">
        <f>SUM('Adol profile series data'!AE48/'Adol profile series data'!AF48)</f>
        <v>0.634020618556701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>
        <f>SUM('Adol profile series data'!S49/'Adol profile series data'!T49)</f>
        <v>0.5721740508478413</v>
      </c>
      <c r="N47" s="138">
        <f>SUM('Adol profile series data'!U49/'Adol profile series data'!V49)</f>
        <v>0.5782177320708558</v>
      </c>
      <c r="O47" s="138">
        <f>SUM('Adol profile series data'!W49/'Adol profile series data'!X49)</f>
        <v>0.5882813563938445</v>
      </c>
      <c r="P47" s="138">
        <f>SUM('Adol profile series data'!Y49/'Adol profile series data'!Z49)</f>
        <v>0.5989560182810773</v>
      </c>
      <c r="Q47" s="138">
        <f>SUM('Adol profile series data'!AA49/'Adol profile series data'!AB49)</f>
        <v>0.6015332217020356</v>
      </c>
      <c r="R47" s="138">
        <f>SUM('Adol profile series data'!AC49/'Adol profile series data'!AD49)</f>
        <v>0.6088494363561682</v>
      </c>
      <c r="S47" s="138">
        <f>SUM('Adol profile series data'!AE49/'Adol profile series data'!AF49)</f>
        <v>0.6173540328418924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>
        <f>SUM('Adol profile series data'!S50/'Adol profile series data'!T50)</f>
        <v>0.618348623853211</v>
      </c>
      <c r="N48" s="3">
        <f>SUM('Adol profile series data'!U50/'Adol profile series data'!V50)</f>
        <v>0.6187845303867403</v>
      </c>
      <c r="O48" s="3">
        <f>SUM('Adol profile series data'!W50/'Adol profile series data'!X50)</f>
        <v>0.6259259259259259</v>
      </c>
      <c r="P48" s="3">
        <f>SUM('Adol profile series data'!Y50/'Adol profile series data'!Z50)</f>
        <v>0.6311787072243346</v>
      </c>
      <c r="Q48" s="3">
        <f>SUM('Adol profile series data'!AA50/'Adol profile series data'!AB50)</f>
        <v>0.6340996168582376</v>
      </c>
      <c r="R48" s="3">
        <f>SUM('Adol profile series data'!AC50/'Adol profile series data'!AD50)</f>
        <v>0.6381322957198443</v>
      </c>
      <c r="S48" s="3">
        <f>SUM('Adol profile series data'!AE50/'Adol profile series data'!AF50)</f>
        <v>0.6517509727626459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>
        <f>SUM('Adol profile series data'!S51/'Adol profile series data'!T51)</f>
        <v>0.6084059456688877</v>
      </c>
      <c r="N49" s="3">
        <f>SUM('Adol profile series data'!U51/'Adol profile series data'!V51)</f>
        <v>0.6173913043478261</v>
      </c>
      <c r="O49" s="3">
        <f>SUM('Adol profile series data'!W51/'Adol profile series data'!X51)</f>
        <v>0.6305015353121801</v>
      </c>
      <c r="P49" s="3">
        <f>SUM('Adol profile series data'!Y51/'Adol profile series data'!Z51)</f>
        <v>0.6385048643113159</v>
      </c>
      <c r="Q49" s="3">
        <f>SUM('Adol profile series data'!AA51/'Adol profile series data'!AB51)</f>
        <v>0.638974358974359</v>
      </c>
      <c r="R49" s="3">
        <f>SUM('Adol profile series data'!AC51/'Adol profile series data'!AD51)</f>
        <v>0.6435185185185185</v>
      </c>
      <c r="S49" s="3">
        <f>SUM('Adol profile series data'!AE51/'Adol profile series data'!AF51)</f>
        <v>0.6583463338533542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>
        <f>SUM('Adol profile series data'!S52/'Adol profile series data'!T52)</f>
        <v>0.6569064290260981</v>
      </c>
      <c r="N50" s="3">
        <f>SUM('Adol profile series data'!U52/'Adol profile series data'!V52)</f>
        <v>0.6636885768985322</v>
      </c>
      <c r="O50" s="3">
        <f>SUM('Adol profile series data'!W52/'Adol profile series data'!X52)</f>
        <v>0.670280612244898</v>
      </c>
      <c r="P50" s="3">
        <f>SUM('Adol profile series data'!Y52/'Adol profile series data'!Z52)</f>
        <v>0.6774603174603174</v>
      </c>
      <c r="Q50" s="3">
        <f>SUM('Adol profile series data'!AA52/'Adol profile series data'!AB52)</f>
        <v>0.6793893129770993</v>
      </c>
      <c r="R50" s="3">
        <f>SUM('Adol profile series data'!AC52/'Adol profile series data'!AD52)</f>
        <v>0.683944374209861</v>
      </c>
      <c r="S50" s="3">
        <f>SUM('Adol profile series data'!AE52/'Adol profile series data'!AF52)</f>
        <v>0.687539531941809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>
        <f>SUM('Adol profile series data'!S53/'Adol profile series data'!T53)</f>
        <v>0.5498392282958199</v>
      </c>
      <c r="N51" s="3">
        <f>SUM('Adol profile series data'!U53/'Adol profile series data'!V53)</f>
        <v>0.5602263540824576</v>
      </c>
      <c r="O51" s="3">
        <f>SUM('Adol profile series data'!W53/'Adol profile series data'!X53)</f>
        <v>0.579499596448749</v>
      </c>
      <c r="P51" s="3">
        <f>SUM('Adol profile series data'!Y53/'Adol profile series data'!Z53)</f>
        <v>0.5957962813257882</v>
      </c>
      <c r="Q51" s="3">
        <f>SUM('Adol profile series data'!AA53/'Adol profile series data'!AB53)</f>
        <v>0.6008097165991902</v>
      </c>
      <c r="R51" s="3">
        <f>SUM('Adol profile series data'!AC53/'Adol profile series data'!AD53)</f>
        <v>0.6097959183673469</v>
      </c>
      <c r="S51" s="3">
        <f>SUM('Adol profile series data'!AE53/'Adol profile series data'!AF53)</f>
        <v>0.6185397867104184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>
        <f>SUM('Adol profile series data'!S54/'Adol profile series data'!T54)</f>
        <v>0.6052215189873418</v>
      </c>
      <c r="N52" s="3">
        <f>SUM('Adol profile series data'!U54/'Adol profile series data'!V54)</f>
        <v>0.6087981146897093</v>
      </c>
      <c r="O52" s="3">
        <f>SUM('Adol profile series data'!W54/'Adol profile series data'!X54)</f>
        <v>0.6290196078431373</v>
      </c>
      <c r="P52" s="3">
        <f>SUM('Adol profile series data'!Y54/'Adol profile series data'!Z54)</f>
        <v>0.6373713380839272</v>
      </c>
      <c r="Q52" s="3">
        <f>SUM('Adol profile series data'!AA54/'Adol profile series data'!AB54)</f>
        <v>0.63801261829653</v>
      </c>
      <c r="R52" s="3">
        <f>SUM('Adol profile series data'!AC54/'Adol profile series data'!AD54)</f>
        <v>0.6435406698564593</v>
      </c>
      <c r="S52" s="3">
        <f>SUM('Adol profile series data'!AE54/'Adol profile series data'!AF54)</f>
        <v>0.6460317460317461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>
        <f>SUM('Adol profile series data'!S55/'Adol profile series data'!T55)</f>
        <v>0.5979087452471483</v>
      </c>
      <c r="N53" s="3">
        <f>SUM('Adol profile series data'!U55/'Adol profile series data'!V55)</f>
        <v>0.6046291922531885</v>
      </c>
      <c r="O53" s="3">
        <f>SUM('Adol profile series data'!W55/'Adol profile series data'!X55)</f>
        <v>0.6118421052631579</v>
      </c>
      <c r="P53" s="3">
        <f>SUM('Adol profile series data'!Y55/'Adol profile series data'!Z55)</f>
        <v>0.6207058823529412</v>
      </c>
      <c r="Q53" s="3">
        <f>SUM('Adol profile series data'!AA55/'Adol profile series data'!AB55)</f>
        <v>0.6212264150943396</v>
      </c>
      <c r="R53" s="3">
        <f>SUM('Adol profile series data'!AC55/'Adol profile series data'!AD55)</f>
        <v>0.6235795454545454</v>
      </c>
      <c r="S53" s="3">
        <f>SUM('Adol profile series data'!AE55/'Adol profile series data'!AF55)</f>
        <v>0.6293308020882772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>
        <f>SUM('Adol profile series data'!S56/'Adol profile series data'!T56)</f>
        <v>0.5614258434118395</v>
      </c>
      <c r="N54" s="3">
        <f>SUM('Adol profile series data'!U56/'Adol profile series data'!V56)</f>
        <v>0.567515923566879</v>
      </c>
      <c r="O54" s="3">
        <f>SUM('Adol profile series data'!W56/'Adol profile series data'!X56)</f>
        <v>0.5722506393861893</v>
      </c>
      <c r="P54" s="3">
        <f>SUM('Adol profile series data'!Y56/'Adol profile series data'!Z56)</f>
        <v>0.5793192035966602</v>
      </c>
      <c r="Q54" s="3">
        <f>SUM('Adol profile series data'!AA56/'Adol profile series data'!AB56)</f>
        <v>0.5794871794871795</v>
      </c>
      <c r="R54" s="3">
        <f>SUM('Adol profile series data'!AC56/'Adol profile series data'!AD56)</f>
        <v>0.5852090032154341</v>
      </c>
      <c r="S54" s="3">
        <f>SUM('Adol profile series data'!AE56/'Adol profile series data'!AF56)</f>
        <v>0.5953002610966057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>
        <f>SUM('Adol profile series data'!S57/'Adol profile series data'!T57)</f>
        <v>0.6395398380911802</v>
      </c>
      <c r="N55" s="3">
        <f>SUM('Adol profile series data'!U57/'Adol profile series data'!V57)</f>
        <v>0.64419795221843</v>
      </c>
      <c r="O55" s="3">
        <f>SUM('Adol profile series data'!W57/'Adol profile series data'!X57)</f>
        <v>0.6515991471215352</v>
      </c>
      <c r="P55" s="3">
        <f>SUM('Adol profile series data'!Y57/'Adol profile series data'!Z57)</f>
        <v>0.6632609621115368</v>
      </c>
      <c r="Q55" s="3">
        <f>SUM('Adol profile series data'!AA57/'Adol profile series data'!AB57)</f>
        <v>0.6652470187393527</v>
      </c>
      <c r="R55" s="3">
        <f>SUM('Adol profile series data'!AC57/'Adol profile series data'!AD57)</f>
        <v>0.6711979609175871</v>
      </c>
      <c r="S55" s="3">
        <f>SUM('Adol profile series data'!AE57/'Adol profile series data'!AF57)</f>
        <v>0.6753412969283277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>
        <f>SUM('Adol profile series data'!S58/'Adol profile series data'!T58)</f>
        <v>0.6591639871382636</v>
      </c>
      <c r="N56" s="3">
        <f>SUM('Adol profile series data'!U58/'Adol profile series data'!V58)</f>
        <v>0.6702355460385439</v>
      </c>
      <c r="O56" s="3">
        <f>SUM('Adol profile series data'!W58/'Adol profile series data'!X58)</f>
        <v>0.6784565916398714</v>
      </c>
      <c r="P56" s="3">
        <f>SUM('Adol profile series data'!Y58/'Adol profile series data'!Z58)</f>
        <v>0.6826923076923077</v>
      </c>
      <c r="Q56" s="3">
        <f>SUM('Adol profile series data'!AA58/'Adol profile series data'!AB58)</f>
        <v>0.6845493562231759</v>
      </c>
      <c r="R56" s="3">
        <f>SUM('Adol profile series data'!AC58/'Adol profile series data'!AD58)</f>
        <v>0.6950053134962806</v>
      </c>
      <c r="S56" s="3">
        <f>SUM('Adol profile series data'!AE58/'Adol profile series data'!AF58)</f>
        <v>0.6976495726495726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>
        <f>SUM('Adol profile series data'!S59/'Adol profile series data'!T59)</f>
        <v>0.5967062428188433</v>
      </c>
      <c r="N57" s="3">
        <f>SUM('Adol profile series data'!U59/'Adol profile series data'!V59)</f>
        <v>0.6000763941940412</v>
      </c>
      <c r="O57" s="3">
        <f>SUM('Adol profile series data'!W59/'Adol profile series data'!X59)</f>
        <v>0.6073076923076923</v>
      </c>
      <c r="P57" s="3">
        <f>SUM('Adol profile series data'!Y59/'Adol profile series data'!Z59)</f>
        <v>0.6144949884348496</v>
      </c>
      <c r="Q57" s="3">
        <f>SUM('Adol profile series data'!AA59/'Adol profile series data'!AB59)</f>
        <v>0.613548883756736</v>
      </c>
      <c r="R57" s="3">
        <f>SUM('Adol profile series data'!AC59/'Adol profile series data'!AD59)</f>
        <v>0.6233062330623306</v>
      </c>
      <c r="S57" s="3">
        <f>SUM('Adol profile series data'!AE59/'Adol profile series data'!AF59)</f>
        <v>0.6372975108652706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>
        <f>SUM('Adol profile series data'!S60/'Adol profile series data'!T60)</f>
        <v>0.6429418742586003</v>
      </c>
      <c r="N58" s="3">
        <f>SUM('Adol profile series data'!U60/'Adol profile series data'!V60)</f>
        <v>0.6514522821576764</v>
      </c>
      <c r="O58" s="3">
        <f>SUM('Adol profile series data'!W60/'Adol profile series data'!X60)</f>
        <v>0.6605122096486004</v>
      </c>
      <c r="P58" s="3">
        <f>SUM('Adol profile series data'!Y60/'Adol profile series data'!Z60)</f>
        <v>0.6765755053507729</v>
      </c>
      <c r="Q58" s="3">
        <f>SUM('Adol profile series data'!AA60/'Adol profile series data'!AB60)</f>
        <v>0.6812462552426602</v>
      </c>
      <c r="R58" s="3">
        <f>SUM('Adol profile series data'!AC60/'Adol profile series data'!AD60)</f>
        <v>0.6903341288782816</v>
      </c>
      <c r="S58" s="3">
        <f>SUM('Adol profile series data'!AE60/'Adol profile series data'!AF60)</f>
        <v>0.7010804321728692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>
        <f>SUM('Adol profile series data'!S61/'Adol profile series data'!T61)</f>
        <v>0.6283502084574152</v>
      </c>
      <c r="N59" s="3">
        <f>SUM('Adol profile series data'!U61/'Adol profile series data'!V61)</f>
        <v>0.6339859512778359</v>
      </c>
      <c r="O59" s="3">
        <f>SUM('Adol profile series data'!W61/'Adol profile series data'!X61)</f>
        <v>0.6423979668111826</v>
      </c>
      <c r="P59" s="3">
        <f>SUM('Adol profile series data'!Y61/'Adol profile series data'!Z61)</f>
        <v>0.6513679174764538</v>
      </c>
      <c r="Q59" s="3">
        <f>SUM('Adol profile series data'!AA61/'Adol profile series data'!AB61)</f>
        <v>0.6524663677130045</v>
      </c>
      <c r="R59" s="3">
        <f>SUM('Adol profile series data'!AC61/'Adol profile series data'!AD61)</f>
        <v>0.6543909348441926</v>
      </c>
      <c r="S59" s="3">
        <f>SUM('Adol profile series data'!AE61/'Adol profile series data'!AF61)</f>
        <v>0.6707482993197279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>
        <f>SUM('Adol profile series data'!S62/'Adol profile series data'!T62)</f>
        <v>0.497131931166348</v>
      </c>
      <c r="N60" s="3">
        <f>SUM('Adol profile series data'!U62/'Adol profile series data'!V62)</f>
        <v>0.5025445292620865</v>
      </c>
      <c r="O60" s="3">
        <f>SUM('Adol profile series data'!W62/'Adol profile series data'!X62)</f>
        <v>0.5130324221233312</v>
      </c>
      <c r="P60" s="3">
        <f>SUM('Adol profile series data'!Y62/'Adol profile series data'!Z62)</f>
        <v>0.5234124438742784</v>
      </c>
      <c r="Q60" s="3">
        <f>SUM('Adol profile series data'!AA62/'Adol profile series data'!AB62)</f>
        <v>0.5272261370916079</v>
      </c>
      <c r="R60" s="3">
        <f>SUM('Adol profile series data'!AC62/'Adol profile series data'!AD62)</f>
        <v>0.5334198572355613</v>
      </c>
      <c r="S60" s="3">
        <f>SUM('Adol profile series data'!AE62/'Adol profile series data'!AF62)</f>
        <v>0.5425392670157068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>
        <f>SUM('Adol profile series data'!S63/'Adol profile series data'!T63)</f>
        <v>0.5774958632101489</v>
      </c>
      <c r="N61" s="3">
        <f>SUM('Adol profile series data'!U63/'Adol profile series data'!V63)</f>
        <v>0.5811965811965812</v>
      </c>
      <c r="O61" s="3">
        <f>SUM('Adol profile series data'!W63/'Adol profile series data'!X63)</f>
        <v>0.5946917334807852</v>
      </c>
      <c r="P61" s="3">
        <f>SUM('Adol profile series data'!Y63/'Adol profile series data'!Z63)</f>
        <v>0.6058676999723221</v>
      </c>
      <c r="Q61" s="3">
        <f>SUM('Adol profile series data'!AA63/'Adol profile series data'!AB63)</f>
        <v>0.6098642283180936</v>
      </c>
      <c r="R61" s="3">
        <f>SUM('Adol profile series data'!AC63/'Adol profile series data'!AD63)</f>
        <v>0.6191135734072022</v>
      </c>
      <c r="S61" s="3">
        <f>SUM('Adol profile series data'!AE63/'Adol profile series data'!AF63)</f>
        <v>0.6265594677016911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>
        <f>SUM('Adol profile series data'!S64/'Adol profile series data'!T64)</f>
        <v>0.6944219886822959</v>
      </c>
      <c r="N62" s="3">
        <f>SUM('Adol profile series data'!U64/'Adol profile series data'!V64)</f>
        <v>0.7022653721682848</v>
      </c>
      <c r="O62" s="3">
        <f>SUM('Adol profile series data'!W64/'Adol profile series data'!X64)</f>
        <v>0.7118780096308186</v>
      </c>
      <c r="P62" s="3">
        <f>SUM('Adol profile series data'!Y64/'Adol profile series data'!Z64)</f>
        <v>0.7171474358974359</v>
      </c>
      <c r="Q62" s="3">
        <f>SUM('Adol profile series data'!AA64/'Adol profile series data'!AB64)</f>
        <v>0.7185244587008821</v>
      </c>
      <c r="R62" s="3">
        <f>SUM('Adol profile series data'!AC64/'Adol profile series data'!AD64)</f>
        <v>0.7258718572587186</v>
      </c>
      <c r="S62" s="3">
        <f>SUM('Adol profile series data'!AE64/'Adol profile series data'!AF64)</f>
        <v>0.7362817362817363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>
        <f>SUM('Adol profile series data'!S65/'Adol profile series data'!T65)</f>
        <v>0.6910569105691057</v>
      </c>
      <c r="N63" s="3">
        <f>SUM('Adol profile series data'!U65/'Adol profile series data'!V65)</f>
        <v>0.6892109500805152</v>
      </c>
      <c r="O63" s="3">
        <f>SUM('Adol profile series data'!W65/'Adol profile series data'!X65)</f>
        <v>0.6977491961414791</v>
      </c>
      <c r="P63" s="3">
        <f>SUM('Adol profile series data'!Y65/'Adol profile series data'!Z65)</f>
        <v>0.6945812807881774</v>
      </c>
      <c r="Q63" s="3">
        <f>SUM('Adol profile series data'!AA65/'Adol profile series data'!AB65)</f>
        <v>0.6970198675496688</v>
      </c>
      <c r="R63" s="3">
        <f>SUM('Adol profile series data'!AC65/'Adol profile series data'!AD65)</f>
        <v>0.7058823529411765</v>
      </c>
      <c r="S63" s="3">
        <f>SUM('Adol profile series data'!AE65/'Adol profile series data'!AF65)</f>
        <v>0.7223140495867768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>
        <f>SUM('Adol profile series data'!S66/'Adol profile series data'!T66)</f>
        <v>0.5328218243819267</v>
      </c>
      <c r="N64" s="3">
        <f>SUM('Adol profile series data'!U66/'Adol profile series data'!V66)</f>
        <v>0.5382653061224489</v>
      </c>
      <c r="O64" s="3">
        <f>SUM('Adol profile series data'!W66/'Adol profile series data'!X66)</f>
        <v>0.5449101796407185</v>
      </c>
      <c r="P64" s="3">
        <f>SUM('Adol profile series data'!Y66/'Adol profile series data'!Z66)</f>
        <v>0.5532646048109966</v>
      </c>
      <c r="Q64" s="3">
        <f>SUM('Adol profile series data'!AA66/'Adol profile series data'!AB66)</f>
        <v>0.554978354978355</v>
      </c>
      <c r="R64" s="3">
        <f>SUM('Adol profile series data'!AC66/'Adol profile series data'!AD66)</f>
        <v>0.5600691443388073</v>
      </c>
      <c r="S64" s="3">
        <f>SUM('Adol profile series data'!AE66/'Adol profile series data'!AF66)</f>
        <v>0.5616911130284729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>
        <f>SUM('Adol profile series data'!S67/'Adol profile series data'!T67)</f>
        <v>0.6362530413625304</v>
      </c>
      <c r="N65" s="3">
        <f>SUM('Adol profile series data'!U67/'Adol profile series data'!V67)</f>
        <v>0.6394142769981697</v>
      </c>
      <c r="O65" s="3">
        <f>SUM('Adol profile series data'!W67/'Adol profile series data'!X67)</f>
        <v>0.6442131047152481</v>
      </c>
      <c r="P65" s="3">
        <f>SUM('Adol profile series data'!Y67/'Adol profile series data'!Z67)</f>
        <v>0.6502132845825715</v>
      </c>
      <c r="Q65" s="3">
        <f>SUM('Adol profile series data'!AA67/'Adol profile series data'!AB67)</f>
        <v>0.6503965832824893</v>
      </c>
      <c r="R65" s="3">
        <f>SUM('Adol profile series data'!AC67/'Adol profile series data'!AD67)</f>
        <v>0.6521476104053237</v>
      </c>
      <c r="S65" s="3">
        <f>SUM('Adol profile series data'!AE67/'Adol profile series data'!AF67)</f>
        <v>0.6561360874848117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>
        <f>SUM('Adol profile series data'!S68/'Adol profile series data'!T68)</f>
        <v>0.6066770996348461</v>
      </c>
      <c r="N66" s="3">
        <f>SUM('Adol profile series data'!U68/'Adol profile series data'!V68)</f>
        <v>0.608058608058608</v>
      </c>
      <c r="O66" s="3">
        <f>SUM('Adol profile series data'!W68/'Adol profile series data'!X68)</f>
        <v>0.6184971098265896</v>
      </c>
      <c r="P66" s="3">
        <f>SUM('Adol profile series data'!Y68/'Adol profile series data'!Z68)</f>
        <v>0.6238726790450928</v>
      </c>
      <c r="Q66" s="3">
        <f>SUM('Adol profile series data'!AA68/'Adol profile series data'!AB68)</f>
        <v>0.6259946949602122</v>
      </c>
      <c r="R66" s="3">
        <f>SUM('Adol profile series data'!AC68/'Adol profile series data'!AD68)</f>
        <v>0.6322511974454497</v>
      </c>
      <c r="S66" s="3">
        <f>SUM('Adol profile series data'!AE68/'Adol profile series data'!AF68)</f>
        <v>0.6366542354821524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>
        <f>SUM('Adol profile series data'!S69/'Adol profile series data'!T69)</f>
        <v>0.6322977125298737</v>
      </c>
      <c r="N67" s="3">
        <f>SUM('Adol profile series data'!U69/'Adol profile series data'!V69)</f>
        <v>0.6350889192886456</v>
      </c>
      <c r="O67" s="3">
        <f>SUM('Adol profile series data'!W69/'Adol profile series data'!X69)</f>
        <v>0.6420980459376071</v>
      </c>
      <c r="P67" s="3">
        <f>SUM('Adol profile series data'!Y69/'Adol profile series data'!Z69)</f>
        <v>0.6516506189821183</v>
      </c>
      <c r="Q67" s="3">
        <f>SUM('Adol profile series data'!AA69/'Adol profile series data'!AB69)</f>
        <v>0.6510828463389481</v>
      </c>
      <c r="R67" s="3">
        <f>SUM('Adol profile series data'!AC69/'Adol profile series data'!AD69)</f>
        <v>0.6567576909782233</v>
      </c>
      <c r="S67" s="3">
        <f>SUM('Adol profile series data'!AE69/'Adol profile series data'!AF69)</f>
        <v>0.6627423822714681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>
        <f>SUM('Adol profile series data'!S70/'Adol profile series data'!T70)</f>
        <v>0.7126865671641791</v>
      </c>
      <c r="N68" s="3">
        <f>SUM('Adol profile series data'!U70/'Adol profile series data'!V70)</f>
        <v>0.7172093023255814</v>
      </c>
      <c r="O68" s="3">
        <f>SUM('Adol profile series data'!W70/'Adol profile series data'!X70)</f>
        <v>0.7272727272727273</v>
      </c>
      <c r="P68" s="3">
        <f>SUM('Adol profile series data'!Y70/'Adol profile series data'!Z70)</f>
        <v>0.7324602432179607</v>
      </c>
      <c r="Q68" s="3">
        <f>SUM('Adol profile series data'!AA70/'Adol profile series data'!AB70)</f>
        <v>0.7309501411100658</v>
      </c>
      <c r="R68" s="3">
        <f>SUM('Adol profile series data'!AC70/'Adol profile series data'!AD70)</f>
        <v>0.7372400756143668</v>
      </c>
      <c r="S68" s="3">
        <f>SUM('Adol profile series data'!AE70/'Adol profile series data'!AF70)</f>
        <v>0.7459407831900668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>
        <f>SUM('Adol profile series data'!S71/'Adol profile series data'!T71)</f>
        <v>0.6777003484320557</v>
      </c>
      <c r="N69" s="3">
        <f>SUM('Adol profile series data'!U71/'Adol profile series data'!V71)</f>
        <v>0.6933797909407665</v>
      </c>
      <c r="O69" s="3">
        <f>SUM('Adol profile series data'!W71/'Adol profile series data'!X71)</f>
        <v>0.7054673721340388</v>
      </c>
      <c r="P69" s="3">
        <f>SUM('Adol profile series data'!Y71/'Adol profile series data'!Z71)</f>
        <v>0.7199281867145422</v>
      </c>
      <c r="Q69" s="3">
        <f>SUM('Adol profile series data'!AA71/'Adol profile series data'!AB71)</f>
        <v>0.7225225225225225</v>
      </c>
      <c r="R69" s="3">
        <f>SUM('Adol profile series data'!AC71/'Adol profile series data'!AD71)</f>
        <v>0.737410071942446</v>
      </c>
      <c r="S69" s="3">
        <f>SUM('Adol profile series data'!AE71/'Adol profile series data'!AF71)</f>
        <v>0.7490974729241877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>
        <f>SUM('Adol profile series data'!S72/'Adol profile series data'!T72)</f>
        <v>0.6199272320179121</v>
      </c>
      <c r="N70" s="3">
        <f>SUM('Adol profile series data'!U72/'Adol profile series data'!V72)</f>
        <v>0.627822693058266</v>
      </c>
      <c r="O70" s="3">
        <f>SUM('Adol profile series data'!W72/'Adol profile series data'!X72)</f>
        <v>0.6334828939988782</v>
      </c>
      <c r="P70" s="3">
        <f>SUM('Adol profile series data'!Y72/'Adol profile series data'!Z72)</f>
        <v>0.641837020442453</v>
      </c>
      <c r="Q70" s="3">
        <f>SUM('Adol profile series data'!AA72/'Adol profile series data'!AB72)</f>
        <v>0.6439010680157392</v>
      </c>
      <c r="R70" s="3">
        <f>SUM('Adol profile series data'!AC72/'Adol profile series data'!AD72)</f>
        <v>0.6509407469811851</v>
      </c>
      <c r="S70" s="3">
        <f>SUM('Adol profile series data'!AE72/'Adol profile series data'!AF72)</f>
        <v>0.6554338668913227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>
        <f>SUM('Adol profile series data'!S73/'Adol profile series data'!T73)</f>
        <v>0.6239249413604379</v>
      </c>
      <c r="N71" s="3">
        <f>SUM('Adol profile series data'!U73/'Adol profile series data'!V73)</f>
        <v>0.6241217798594848</v>
      </c>
      <c r="O71" s="3">
        <f>SUM('Adol profile series data'!W73/'Adol profile series data'!X73)</f>
        <v>0.6284708642940946</v>
      </c>
      <c r="P71" s="3">
        <f>SUM('Adol profile series data'!Y73/'Adol profile series data'!Z73)</f>
        <v>0.63410791650256</v>
      </c>
      <c r="Q71" s="3">
        <f>SUM('Adol profile series data'!AA73/'Adol profile series data'!AB73)</f>
        <v>0.6342610740885927</v>
      </c>
      <c r="R71" s="3">
        <f>SUM('Adol profile series data'!AC73/'Adol profile series data'!AD73)</f>
        <v>0.6385306760453302</v>
      </c>
      <c r="S71" s="3">
        <f>SUM('Adol profile series data'!AE73/'Adol profile series data'!AF73)</f>
        <v>0.6446540880503144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>
        <f>SUM('Adol profile series data'!S74/'Adol profile series data'!T74)</f>
        <v>0.4121212121212121</v>
      </c>
      <c r="N72" s="3">
        <f>SUM('Adol profile series data'!U74/'Adol profile series data'!V74)</f>
        <v>0.42328042328042326</v>
      </c>
      <c r="O72" s="3">
        <f>SUM('Adol profile series data'!W74/'Adol profile series data'!X74)</f>
        <v>0.43900602409638556</v>
      </c>
      <c r="P72" s="3">
        <f>SUM('Adol profile series data'!Y74/'Adol profile series data'!Z74)</f>
        <v>0.4524714828897338</v>
      </c>
      <c r="Q72" s="3">
        <f>SUM('Adol profile series data'!AA74/'Adol profile series data'!AB74)</f>
        <v>0.4566869300911854</v>
      </c>
      <c r="R72" s="3">
        <f>SUM('Adol profile series data'!AC74/'Adol profile series data'!AD74)</f>
        <v>0.4699619771863118</v>
      </c>
      <c r="S72" s="3">
        <f>SUM('Adol profile series data'!AE74/'Adol profile series data'!AF74)</f>
        <v>0.481651376146789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>
        <f>SUM('Adol profile series data'!S75/'Adol profile series data'!T75)</f>
        <v>0.7493869543894066</v>
      </c>
      <c r="N73" s="3">
        <f>SUM('Adol profile series data'!U75/'Adol profile series data'!V75)</f>
        <v>0.7513487003433056</v>
      </c>
      <c r="O73" s="3">
        <f>SUM('Adol profile series data'!W75/'Adol profile series data'!X75)</f>
        <v>0.7590597453476984</v>
      </c>
      <c r="P73" s="3">
        <f>SUM('Adol profile series data'!Y75/'Adol profile series data'!Z75)</f>
        <v>0.765371372356124</v>
      </c>
      <c r="Q73" s="3">
        <f>SUM('Adol profile series data'!AA75/'Adol profile series data'!AB75)</f>
        <v>0.7662591687041564</v>
      </c>
      <c r="R73" s="3">
        <f>SUM('Adol profile series data'!AC75/'Adol profile series data'!AD75)</f>
        <v>0.7726824457593688</v>
      </c>
      <c r="S73" s="3">
        <f>SUM('Adol profile series data'!AE75/'Adol profile series data'!AF75)</f>
        <v>0.7763483424047501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>
        <f>SUM('Adol profile series data'!S76/'Adol profile series data'!T76)</f>
        <v>0.4426877470355731</v>
      </c>
      <c r="N74" s="3">
        <f>SUM('Adol profile series data'!U76/'Adol profile series data'!V76)</f>
        <v>0.44970414201183434</v>
      </c>
      <c r="O74" s="3">
        <f>SUM('Adol profile series data'!W76/'Adol profile series data'!X76)</f>
        <v>0.4636542239685658</v>
      </c>
      <c r="P74" s="3">
        <f>SUM('Adol profile series data'!Y76/'Adol profile series data'!Z76)</f>
        <v>0.4792079207920792</v>
      </c>
      <c r="Q74" s="3">
        <f>SUM('Adol profile series data'!AA76/'Adol profile series data'!AB76)</f>
        <v>0.48221343873517786</v>
      </c>
      <c r="R74" s="3">
        <f>SUM('Adol profile series data'!AC76/'Adol profile series data'!AD76)</f>
        <v>0.4854368932038835</v>
      </c>
      <c r="S74" s="3">
        <f>SUM('Adol profile series data'!AE76/'Adol profile series data'!AF76)</f>
        <v>0.4921259842519685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>
        <f>SUM('Adol profile series data'!S77/'Adol profile series data'!T77)</f>
        <v>0.6008515167642363</v>
      </c>
      <c r="N75" s="3">
        <f>SUM('Adol profile series data'!U77/'Adol profile series data'!V77)</f>
        <v>0.606973058637084</v>
      </c>
      <c r="O75" s="3">
        <f>SUM('Adol profile series data'!W77/'Adol profile series data'!X77)</f>
        <v>0.6122233930453108</v>
      </c>
      <c r="P75" s="3">
        <f>SUM('Adol profile series data'!Y77/'Adol profile series data'!Z77)</f>
        <v>0.6202867764206054</v>
      </c>
      <c r="Q75" s="3">
        <f>SUM('Adol profile series data'!AA77/'Adol profile series data'!AB77)</f>
        <v>0.6256627783669141</v>
      </c>
      <c r="R75" s="3">
        <f>SUM('Adol profile series data'!AC77/'Adol profile series data'!AD77)</f>
        <v>0.6292194092827004</v>
      </c>
      <c r="S75" s="3">
        <f>SUM('Adol profile series data'!AE77/'Adol profile series data'!AF77)</f>
        <v>0.6478190630048465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>
        <f>SUM('Adol profile series data'!S78/'Adol profile series data'!T78)</f>
        <v>0.6358839050131926</v>
      </c>
      <c r="N76" s="3">
        <f>SUM('Adol profile series data'!U78/'Adol profile series data'!V78)</f>
        <v>0.6442687747035574</v>
      </c>
      <c r="O76" s="3">
        <f>SUM('Adol profile series data'!W78/'Adol profile series data'!X78)</f>
        <v>0.662269129287599</v>
      </c>
      <c r="P76" s="3">
        <f>SUM('Adol profile series data'!Y78/'Adol profile series data'!Z78)</f>
        <v>0.68</v>
      </c>
      <c r="Q76" s="3">
        <f>SUM('Adol profile series data'!AA78/'Adol profile series data'!AB78)</f>
        <v>0.68048128342246</v>
      </c>
      <c r="R76" s="3">
        <f>SUM('Adol profile series data'!AC78/'Adol profile series data'!AD78)</f>
        <v>0.6866666666666666</v>
      </c>
      <c r="S76" s="3">
        <f>SUM('Adol profile series data'!AE78/'Adol profile series data'!AF78)</f>
        <v>0.7032085561497327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>
        <f>SUM('Adol profile series data'!S79/'Adol profile series data'!T79)</f>
        <v>0.6170622193713919</v>
      </c>
      <c r="N77" s="3">
        <f>SUM('Adol profile series data'!U79/'Adol profile series data'!V79)</f>
        <v>0.6226658081133291</v>
      </c>
      <c r="O77" s="3">
        <f>SUM('Adol profile series data'!W79/'Adol profile series data'!X79)</f>
        <v>0.6360739324410453</v>
      </c>
      <c r="P77" s="3">
        <f>SUM('Adol profile series data'!Y79/'Adol profile series data'!Z79)</f>
        <v>0.6448717948717949</v>
      </c>
      <c r="Q77" s="3">
        <f>SUM('Adol profile series data'!AA79/'Adol profile series data'!AB79)</f>
        <v>0.6480769230769231</v>
      </c>
      <c r="R77" s="3">
        <f>SUM('Adol profile series data'!AC79/'Adol profile series data'!AD79)</f>
        <v>0.6604381443298969</v>
      </c>
      <c r="S77" s="3">
        <f>SUM('Adol profile series data'!AE79/'Adol profile series data'!AF79)</f>
        <v>0.6755700325732898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>
        <f>SUM('Adol profile series data'!S80/'Adol profile series data'!T80)</f>
        <v>0.7157855268091489</v>
      </c>
      <c r="N78" s="3">
        <f>SUM('Adol profile series data'!U80/'Adol profile series data'!V80)</f>
        <v>0.7186796699174793</v>
      </c>
      <c r="O78" s="3">
        <f>SUM('Adol profile series data'!W80/'Adol profile series data'!X80)</f>
        <v>0.7255048616305161</v>
      </c>
      <c r="P78" s="3">
        <f>SUM('Adol profile series data'!Y80/'Adol profile series data'!Z80)</f>
        <v>0.7336570788195742</v>
      </c>
      <c r="Q78" s="3">
        <f>SUM('Adol profile series data'!AA80/'Adol profile series data'!AB80)</f>
        <v>0.7354041916167665</v>
      </c>
      <c r="R78" s="3">
        <f>SUM('Adol profile series data'!AC80/'Adol profile series data'!AD80)</f>
        <v>0.7364457831325302</v>
      </c>
      <c r="S78" s="3">
        <f>SUM('Adol profile series data'!AE80/'Adol profile series data'!AF80)</f>
        <v>0.7429218573046432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>
        <f>SUM('Adol profile series data'!S81/'Adol profile series data'!T81)</f>
        <v>0.618252017036601</v>
      </c>
      <c r="N79" s="138">
        <f>SUM('Adol profile series data'!U81/'Adol profile series data'!V81)</f>
        <v>0.6234856351678781</v>
      </c>
      <c r="O79" s="138">
        <f>SUM('Adol profile series data'!W81/'Adol profile series data'!X81)</f>
        <v>0.6325424315898857</v>
      </c>
      <c r="P79" s="138">
        <f>SUM('Adol profile series data'!Y81/'Adol profile series data'!Z81)</f>
        <v>0.6414055443618426</v>
      </c>
      <c r="Q79" s="138">
        <f>SUM('Adol profile series data'!AA81/'Adol profile series data'!AB81)</f>
        <v>0.6430917907983245</v>
      </c>
      <c r="R79" s="138">
        <f>SUM('Adol profile series data'!AC81/'Adol profile series data'!AD81)</f>
        <v>0.6489533851855719</v>
      </c>
      <c r="S79" s="138">
        <f>SUM('Adol profile series data'!AE81/'Adol profile series data'!AF81)</f>
        <v>0.6580021369392723</v>
      </c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>
        <f>SUM('Adol profile series data'!S82/'Adol profile series data'!T82)</f>
        <v>0.5670103092783505</v>
      </c>
      <c r="N80" s="3">
        <f>SUM('Adol profile series data'!U82/'Adol profile series data'!V82)</f>
        <v>0.5799319727891157</v>
      </c>
      <c r="O80" s="3">
        <f>SUM('Adol profile series data'!W82/'Adol profile series data'!X82)</f>
        <v>0.6027164685908319</v>
      </c>
      <c r="P80" s="3">
        <f>SUM('Adol profile series data'!Y82/'Adol profile series data'!Z82)</f>
        <v>0.6258620689655172</v>
      </c>
      <c r="Q80" s="3">
        <f>SUM('Adol profile series data'!AA82/'Adol profile series data'!AB82)</f>
        <v>0.6341463414634146</v>
      </c>
      <c r="R80" s="3">
        <f>SUM('Adol profile series data'!AC82/'Adol profile series data'!AD82)</f>
        <v>0.6472663139329806</v>
      </c>
      <c r="S80" s="3">
        <f>SUM('Adol profile series data'!AE82/'Adol profile series data'!AF82)</f>
        <v>0.6484098939929329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>
        <f>SUM('Adol profile series data'!S83/'Adol profile series data'!T83)</f>
        <v>0.6507352941176471</v>
      </c>
      <c r="N81" s="3">
        <f>SUM('Adol profile series data'!U83/'Adol profile series data'!V83)</f>
        <v>0.6592592592592592</v>
      </c>
      <c r="O81" s="3">
        <f>SUM('Adol profile series data'!W83/'Adol profile series data'!X83)</f>
        <v>0.6783088235294118</v>
      </c>
      <c r="P81" s="3">
        <f>SUM('Adol profile series data'!Y83/'Adol profile series data'!Z83)</f>
        <v>0.6954128440366972</v>
      </c>
      <c r="Q81" s="3">
        <f>SUM('Adol profile series data'!AA83/'Adol profile series data'!AB83)</f>
        <v>0.6994535519125683</v>
      </c>
      <c r="R81" s="3">
        <f>SUM('Adol profile series data'!AC83/'Adol profile series data'!AD83)</f>
        <v>0.7095588235294118</v>
      </c>
      <c r="S81" s="3">
        <f>SUM('Adol profile series data'!AE83/'Adol profile series data'!AF83)</f>
        <v>0.7156133828996283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>
        <f>SUM('Adol profile series data'!S84/'Adol profile series data'!T84)</f>
        <v>0.6991489361702128</v>
      </c>
      <c r="N82" s="3">
        <f>SUM('Adol profile series data'!U84/'Adol profile series data'!V84)</f>
        <v>0.7050573735656609</v>
      </c>
      <c r="O82" s="3">
        <f>SUM('Adol profile series data'!W84/'Adol profile series data'!X84)</f>
        <v>0.7128839590443686</v>
      </c>
      <c r="P82" s="3">
        <f>SUM('Adol profile series data'!Y84/'Adol profile series data'!Z84)</f>
        <v>0.716916488222698</v>
      </c>
      <c r="Q82" s="3">
        <f>SUM('Adol profile series data'!AA84/'Adol profile series data'!AB84)</f>
        <v>0.7202050405809484</v>
      </c>
      <c r="R82" s="3">
        <f>SUM('Adol profile series data'!AC84/'Adol profile series data'!AD84)</f>
        <v>0.7229585292860197</v>
      </c>
      <c r="S82" s="3">
        <f>SUM('Adol profile series data'!AE84/'Adol profile series data'!AF84)</f>
        <v>0.7382085677196019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>
        <f>SUM('Adol profile series data'!S85/'Adol profile series data'!T85)</f>
        <v>0.5944223107569722</v>
      </c>
      <c r="N83" s="3">
        <f>SUM('Adol profile series data'!U85/'Adol profile series data'!V85)</f>
        <v>0.6002381897578404</v>
      </c>
      <c r="O83" s="3">
        <f>SUM('Adol profile series data'!W85/'Adol profile series data'!X85)</f>
        <v>0.6128904705417161</v>
      </c>
      <c r="P83" s="3">
        <f>SUM('Adol profile series data'!Y85/'Adol profile series data'!Z85)</f>
        <v>0.6242088607594937</v>
      </c>
      <c r="Q83" s="3">
        <f>SUM('Adol profile series data'!AA85/'Adol profile series data'!AB85)</f>
        <v>0.6273267326732673</v>
      </c>
      <c r="R83" s="3">
        <f>SUM('Adol profile series data'!AC85/'Adol profile series data'!AD85)</f>
        <v>0.6411369917094355</v>
      </c>
      <c r="S83" s="3">
        <f>SUM('Adol profile series data'!AE85/'Adol profile series data'!AF85)</f>
        <v>0.6566626650660264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>
        <f>SUM('Adol profile series data'!S86/'Adol profile series data'!T86)</f>
        <v>0.6328042328042328</v>
      </c>
      <c r="N84" s="3">
        <f>SUM('Adol profile series data'!U86/'Adol profile series data'!V86)</f>
        <v>0.6375131717597471</v>
      </c>
      <c r="O84" s="3">
        <f>SUM('Adol profile series data'!W86/'Adol profile series data'!X86)</f>
        <v>0.6469656992084433</v>
      </c>
      <c r="P84" s="3">
        <f>SUM('Adol profile series data'!Y86/'Adol profile series data'!Z86)</f>
        <v>0.65176223040505</v>
      </c>
      <c r="Q84" s="3">
        <f>SUM('Adol profile series data'!AA86/'Adol profile series data'!AB86)</f>
        <v>0.6551543694400838</v>
      </c>
      <c r="R84" s="3">
        <f>SUM('Adol profile series data'!AC86/'Adol profile series data'!AD86)</f>
        <v>0.6603872318158033</v>
      </c>
      <c r="S84" s="3">
        <f>SUM('Adol profile series data'!AE86/'Adol profile series data'!AF86)</f>
        <v>0.6852957135105806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>
        <f>SUM('Adol profile series data'!S87/'Adol profile series data'!T87)</f>
        <v>0.5177514792899408</v>
      </c>
      <c r="N85" s="3">
        <f>SUM('Adol profile series data'!U87/'Adol profile series data'!V87)</f>
        <v>0.5196850393700787</v>
      </c>
      <c r="O85" s="3">
        <f>SUM('Adol profile series data'!W87/'Adol profile series data'!X87)</f>
        <v>0.5328109696376102</v>
      </c>
      <c r="P85" s="3">
        <f>SUM('Adol profile series data'!Y87/'Adol profile series data'!Z87)</f>
        <v>0.5479723046488625</v>
      </c>
      <c r="Q85" s="3">
        <f>SUM('Adol profile series data'!AA87/'Adol profile series data'!AB87)</f>
        <v>0.549407114624506</v>
      </c>
      <c r="R85" s="3">
        <f>SUM('Adol profile series data'!AC87/'Adol profile series data'!AD87)</f>
        <v>0.5615234375</v>
      </c>
      <c r="S85" s="3">
        <f>SUM('Adol profile series data'!AE87/'Adol profile series data'!AF87)</f>
        <v>0.6393805309734514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>
        <f>SUM('Adol profile series data'!S88/'Adol profile series data'!T88)</f>
        <v>0.5488907148726376</v>
      </c>
      <c r="N86" s="3">
        <f>SUM('Adol profile series data'!U88/'Adol profile series data'!V88)</f>
        <v>0.5561959654178674</v>
      </c>
      <c r="O86" s="3">
        <f>SUM('Adol profile series data'!W88/'Adol profile series data'!X88)</f>
        <v>0.566006600660066</v>
      </c>
      <c r="P86" s="3">
        <f>SUM('Adol profile series data'!Y88/'Adol profile series data'!Z88)</f>
        <v>0.5734323432343235</v>
      </c>
      <c r="Q86" s="3">
        <f>SUM('Adol profile series data'!AA88/'Adol profile series data'!AB88)</f>
        <v>0.5746793545717832</v>
      </c>
      <c r="R86" s="3">
        <f>SUM('Adol profile series data'!AC88/'Adol profile series data'!AD88)</f>
        <v>0.5790784557907845</v>
      </c>
      <c r="S86" s="3">
        <f>SUM('Adol profile series data'!AE88/'Adol profile series data'!AF88)</f>
        <v>0.598035027765912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>
        <f>SUM('Adol profile series data'!S89/'Adol profile series data'!T89)</f>
        <v>0.6743869209809265</v>
      </c>
      <c r="N87" s="3">
        <f>SUM('Adol profile series data'!U89/'Adol profile series data'!V89)</f>
        <v>0.6789115646258503</v>
      </c>
      <c r="O87" s="3">
        <f>SUM('Adol profile series data'!W89/'Adol profile series data'!X89)</f>
        <v>0.6903137789904502</v>
      </c>
      <c r="P87" s="3">
        <f>SUM('Adol profile series data'!Y89/'Adol profile series data'!Z89)</f>
        <v>0.694019471488178</v>
      </c>
      <c r="Q87" s="3">
        <f>SUM('Adol profile series data'!AA89/'Adol profile series data'!AB89)</f>
        <v>0.6932773109243697</v>
      </c>
      <c r="R87" s="3">
        <f>SUM('Adol profile series data'!AC89/'Adol profile series data'!AD89)</f>
        <v>0.697054698457223</v>
      </c>
      <c r="S87" s="3">
        <f>SUM('Adol profile series data'!AE89/'Adol profile series data'!AF89)</f>
        <v>0.7405731523378583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>
        <f>SUM('Adol profile series data'!S90/'Adol profile series data'!T90)</f>
        <v>0.603448275862069</v>
      </c>
      <c r="N88" s="3">
        <f>SUM('Adol profile series data'!U90/'Adol profile series data'!V90)</f>
        <v>0.603448275862069</v>
      </c>
      <c r="O88" s="3">
        <f>SUM('Adol profile series data'!W90/'Adol profile series data'!X90)</f>
        <v>0.603448275862069</v>
      </c>
      <c r="P88" s="3">
        <f>SUM('Adol profile series data'!Y90/'Adol profile series data'!Z90)</f>
        <v>0.6086956521739131</v>
      </c>
      <c r="Q88" s="3">
        <f>SUM('Adol profile series data'!AA90/'Adol profile series data'!AB90)</f>
        <v>0.6052631578947368</v>
      </c>
      <c r="R88" s="3">
        <f>SUM('Adol profile series data'!AC90/'Adol profile series data'!AD90)</f>
        <v>0.6206896551724138</v>
      </c>
      <c r="S88" s="3">
        <f>SUM('Adol profile series data'!AE90/'Adol profile series data'!AF90)</f>
        <v>0.6330275229357798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>
        <f>SUM('Adol profile series data'!S91/'Adol profile series data'!T91)</f>
        <v>0.650137741046832</v>
      </c>
      <c r="N89" s="3">
        <f>SUM('Adol profile series data'!U91/'Adol profile series data'!V91)</f>
        <v>0.6620498614958449</v>
      </c>
      <c r="O89" s="3">
        <f>SUM('Adol profile series data'!W91/'Adol profile series data'!X91)</f>
        <v>0.6784741144414169</v>
      </c>
      <c r="P89" s="3">
        <f>SUM('Adol profile series data'!Y91/'Adol profile series data'!Z91)</f>
        <v>0.6906077348066298</v>
      </c>
      <c r="Q89" s="3">
        <f>SUM('Adol profile series data'!AA91/'Adol profile series data'!AB91)</f>
        <v>0.6952908587257618</v>
      </c>
      <c r="R89" s="3">
        <f>SUM('Adol profile series data'!AC91/'Adol profile series data'!AD91)</f>
        <v>0.7070422535211267</v>
      </c>
      <c r="S89" s="3">
        <f>SUM('Adol profile series data'!AE91/'Adol profile series data'!AF91)</f>
        <v>0.723943661971831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>
        <f>SUM('Adol profile series data'!S92/'Adol profile series data'!T92)</f>
        <v>0.5948406676783005</v>
      </c>
      <c r="N90" s="3">
        <f>SUM('Adol profile series data'!U92/'Adol profile series data'!V92)</f>
        <v>0.6048632218844985</v>
      </c>
      <c r="O90" s="3">
        <f>SUM('Adol profile series data'!W92/'Adol profile series data'!X92)</f>
        <v>0.6139817629179332</v>
      </c>
      <c r="P90" s="3">
        <f>SUM('Adol profile series data'!Y92/'Adol profile series data'!Z92)</f>
        <v>0.6190476190476191</v>
      </c>
      <c r="Q90" s="3">
        <f>SUM('Adol profile series data'!AA92/'Adol profile series data'!AB92)</f>
        <v>0.6226993865030674</v>
      </c>
      <c r="R90" s="3">
        <f>SUM('Adol profile series data'!AC92/'Adol profile series data'!AD92)</f>
        <v>0.6377473363774734</v>
      </c>
      <c r="S90" s="3">
        <f>SUM('Adol profile series data'!AE92/'Adol profile series data'!AF92)</f>
        <v>0.6452599388379205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>
        <f>SUM('Adol profile series data'!S93/'Adol profile series data'!T93)</f>
        <v>0.5602350636630754</v>
      </c>
      <c r="N91" s="3">
        <f>SUM('Adol profile series data'!U93/'Adol profile series data'!V93)</f>
        <v>0.5654936461388075</v>
      </c>
      <c r="O91" s="3">
        <f>SUM('Adol profile series data'!W93/'Adol profile series data'!X93)</f>
        <v>0.5803768045020797</v>
      </c>
      <c r="P91" s="3">
        <f>SUM('Adol profile series data'!Y93/'Adol profile series data'!Z93)</f>
        <v>0.5960736196319019</v>
      </c>
      <c r="Q91" s="3">
        <f>SUM('Adol profile series data'!AA93/'Adol profile series data'!AB93)</f>
        <v>0.6003434739941119</v>
      </c>
      <c r="R91" s="3">
        <f>SUM('Adol profile series data'!AC93/'Adol profile series data'!AD93)</f>
        <v>0.6070115224319687</v>
      </c>
      <c r="S91" s="3">
        <f>SUM('Adol profile series data'!AE93/'Adol profile series data'!AF93)</f>
        <v>0.6205013651030032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>
        <f>SUM('Adol profile series data'!S94/'Adol profile series data'!T94)</f>
        <v>0.42901425914445135</v>
      </c>
      <c r="N92" s="3">
        <f>SUM('Adol profile series data'!U94/'Adol profile series data'!V94)</f>
        <v>0.43903940886699505</v>
      </c>
      <c r="O92" s="3">
        <f>SUM('Adol profile series data'!W94/'Adol profile series data'!X94)</f>
        <v>0.44944512946979037</v>
      </c>
      <c r="P92" s="3">
        <f>SUM('Adol profile series data'!Y94/'Adol profile series data'!Z94)</f>
        <v>0.4617283950617284</v>
      </c>
      <c r="Q92" s="3">
        <f>SUM('Adol profile series data'!AA94/'Adol profile series data'!AB94)</f>
        <v>0.464</v>
      </c>
      <c r="R92" s="3">
        <f>SUM('Adol profile series data'!AC94/'Adol profile series data'!AD94)</f>
        <v>0.4756986634264885</v>
      </c>
      <c r="S92" s="3">
        <f>SUM('Adol profile series data'!AE94/'Adol profile series data'!AF94)</f>
        <v>0.4913151364764268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>
        <f>SUM('Adol profile series data'!S95/'Adol profile series data'!T95)</f>
        <v>0.6070528967254408</v>
      </c>
      <c r="N93" s="3">
        <f>SUM('Adol profile series data'!U95/'Adol profile series data'!V95)</f>
        <v>0.6125</v>
      </c>
      <c r="O93" s="3">
        <f>SUM('Adol profile series data'!W95/'Adol profile series data'!X95)</f>
        <v>0.6265664160401002</v>
      </c>
      <c r="P93" s="3">
        <f>SUM('Adol profile series data'!Y95/'Adol profile series data'!Z95)</f>
        <v>0.6230769230769231</v>
      </c>
      <c r="Q93" s="3">
        <f>SUM('Adol profile series data'!AA95/'Adol profile series data'!AB95)</f>
        <v>0.6294416243654822</v>
      </c>
      <c r="R93" s="3">
        <f>SUM('Adol profile series data'!AC95/'Adol profile series data'!AD95)</f>
        <v>0.6446700507614214</v>
      </c>
      <c r="S93" s="3">
        <f>SUM('Adol profile series data'!AE95/'Adol profile series data'!AF95)</f>
        <v>0.6811989100817438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>
        <f>SUM('Adol profile series data'!S96/'Adol profile series data'!T96)</f>
        <v>0.7058823529411765</v>
      </c>
      <c r="N94" s="3">
        <f>SUM('Adol profile series data'!U96/'Adol profile series data'!V96)</f>
        <v>0.7177121771217713</v>
      </c>
      <c r="O94" s="3">
        <f>SUM('Adol profile series data'!W96/'Adol profile series data'!X96)</f>
        <v>0.7185185185185186</v>
      </c>
      <c r="P94" s="3">
        <f>SUM('Adol profile series data'!Y96/'Adol profile series data'!Z96)</f>
        <v>0.7243947858472998</v>
      </c>
      <c r="Q94" s="3">
        <f>SUM('Adol profile series data'!AA96/'Adol profile series data'!AB96)</f>
        <v>0.7279549718574109</v>
      </c>
      <c r="R94" s="3">
        <f>SUM('Adol profile series data'!AC96/'Adol profile series data'!AD96)</f>
        <v>0.7351247600767754</v>
      </c>
      <c r="S94" s="3">
        <f>SUM('Adol profile series data'!AE96/'Adol profile series data'!AF96)</f>
        <v>0.75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>
        <f>SUM('Adol profile series data'!S97/'Adol profile series data'!T97)</f>
        <v>0.5885852576383988</v>
      </c>
      <c r="N95" s="138">
        <f>SUM('Adol profile series data'!U97/'Adol profile series data'!V97)</f>
        <v>0.5950379950681898</v>
      </c>
      <c r="O95" s="138">
        <f>SUM('Adol profile series data'!W97/'Adol profile series data'!X97)</f>
        <v>0.6067545802295148</v>
      </c>
      <c r="P95" s="138">
        <f>SUM('Adol profile series data'!Y97/'Adol profile series data'!Z97)</f>
        <v>0.6167837114131258</v>
      </c>
      <c r="Q95" s="138">
        <f>SUM('Adol profile series data'!AA97/'Adol profile series data'!AB97)</f>
        <v>0.6199111021315284</v>
      </c>
      <c r="R95" s="138">
        <f>SUM('Adol profile series data'!AC97/'Adol profile series data'!AD97)</f>
        <v>0.6277766558966075</v>
      </c>
      <c r="S95" s="138">
        <f>SUM('Adol profile series data'!AE97/'Adol profile series data'!AF97)</f>
        <v>0.6478267626793762</v>
      </c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>
        <f>SUM('Adol profile series data'!S98/'Adol profile series data'!T98)</f>
        <v>0.13354365165180446</v>
      </c>
      <c r="N96" s="3">
        <f>SUM('Adol profile series data'!U98/'Adol profile series data'!V98)</f>
        <v>0.13352976882998635</v>
      </c>
      <c r="O96" s="3">
        <f>SUM('Adol profile series data'!W98/'Adol profile series data'!X98)</f>
        <v>0.13587712248204423</v>
      </c>
      <c r="P96" s="3">
        <f>SUM('Adol profile series data'!Y98/'Adol profile series data'!Z98)</f>
        <v>0.13674113178394387</v>
      </c>
      <c r="Q96" s="3">
        <f>SUM('Adol profile series data'!AA98/'Adol profile series data'!AB98)</f>
        <v>0.13701317980559463</v>
      </c>
      <c r="R96" s="3">
        <f>SUM('Adol profile series data'!AC98/'Adol profile series data'!AD98)</f>
        <v>0.13930354761967007</v>
      </c>
      <c r="S96" s="3">
        <f>SUM('Adol profile series data'!AE98/'Adol profile series data'!AF98)</f>
        <v>0.1397246908045674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>
        <f>SUM('Adol profile series data'!S99/'Adol profile series data'!T99)</f>
        <v>0.5403255885884793</v>
      </c>
      <c r="N97" s="125">
        <f>SUM('Adol profile series data'!U99/'Adol profile series data'!V99)</f>
        <v>0.5445199371571446</v>
      </c>
      <c r="O97" s="125">
        <f>SUM('Adol profile series data'!W99/'Adol profile series data'!X99)</f>
        <v>0.5529980224321469</v>
      </c>
      <c r="P97" s="125">
        <f>SUM('Adol profile series data'!Y99/'Adol profile series data'!Z99)</f>
        <v>0.5606552816030157</v>
      </c>
      <c r="Q97" s="125">
        <f>SUM('Adol profile series data'!AA99/'Adol profile series data'!AB99)</f>
        <v>0.5627663965737039</v>
      </c>
      <c r="R97" s="125">
        <f>SUM('Adol profile series data'!AC99/'Adol profile series data'!AD99)</f>
        <v>0.5688697213011428</v>
      </c>
      <c r="S97" s="125">
        <f>SUM('Adol profile series data'!AE99/'Adol profile series data'!AF99)</f>
        <v>0.5768309022597934</v>
      </c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3">
        <v>40980</v>
      </c>
      <c r="F5" s="153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>
        <f>'3 HPV data'!U7/'3 HPV data'!V7</f>
        <v>0.25374503210027516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>
        <f>'3 HPV data'!U8/'3 HPV data'!V8</f>
        <v>0.1823424139988069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>
        <f>'3 HPV data'!U9/'3 HPV data'!V9</f>
        <v>0.1945903872348706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>
        <f>'3 HPV data'!U10/'3 HPV data'!V10</f>
        <v>0.17105663979204322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>
        <f>'3 HPV data'!U11/'3 HPV data'!V11</f>
        <v>0.16464775262990117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>
        <f>'3 HPV data'!U12/'3 HPV data'!V12</f>
        <v>0.22026269185360095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>
        <f>'3 HPV data'!U13/'3 HPV data'!V13</f>
        <v>0.20122617848185384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>
        <f>'3 HPV data'!U14/'3 HPV data'!V14</f>
        <v>0.218646633402478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>
        <f>'3 HPV data'!U15/'3 HPV data'!V15</f>
        <v>0.19555486558513804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>
        <f>'3 HPV data'!U16/'3 HPV data'!V16</f>
        <v>0.29611166500498504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>
        <f>'3 HPV data'!U17/'3 HPV data'!V17</f>
        <v>0.23459302325581396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>
        <f>'3 HPV data'!U18/'3 HPV data'!V18</f>
        <v>0.2738748627881449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>
        <f>'3 HPV data'!U19/'3 HPV data'!V19</f>
        <v>0.2964805601621522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>
        <f>'3 HPV data'!U20/'3 HPV data'!V20</f>
        <v>0.25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>
        <f>'3 HPV data'!U21/'3 HPV data'!V21</f>
        <v>0.34619815668202764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>
        <f>'3 HPV data'!U22/'3 HPV data'!V22</f>
        <v>0.25843188786684185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>
        <f>'3 HPV data'!U23/'3 HPV data'!V23</f>
        <v>0.2895558639833449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>
        <f>'3 HPV data'!U24/'3 HPV data'!V24</f>
        <v>0.31677881021040266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>
        <f>'3 HPV data'!U25/'3 HPV data'!V25</f>
        <v>0.29364282260164415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>
        <f>'3 HPV data'!U26/'3 HPV data'!V26</f>
        <v>0.2790368271954674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>
        <f>'3 HPV data'!U27/'3 HPV data'!V27</f>
        <v>0.36810257887912406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>
        <f>'3 HPV data'!U28/'3 HPV data'!V28</f>
        <v>0.30038396285382624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>
        <f>'3 HPV data'!U29/'3 HPV data'!V29</f>
        <v>0.22459692538432696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>
        <f>'3 HPV data'!U30/'3 HPV data'!V30</f>
        <v>0.2667443214909726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>
        <f>'3 HPV data'!U31/'3 HPV data'!V31</f>
        <v>0.29338785620482377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>
        <f>'3 HPV data'!U32/'3 HPV data'!V32</f>
        <v>0.23381294964028776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>
        <f>'3 HPV data'!U33/'3 HPV data'!V33</f>
        <v>0.2007366482504604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>
        <f>'3 HPV data'!U34/'3 HPV data'!V34</f>
        <v>0.22881969587255613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>
        <f>'3 HPV data'!U35/'3 HPV data'!V35</f>
        <v>0.22793606671299513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>
        <f>'3 HPV data'!U36/'3 HPV data'!V36</f>
        <v>0.21361850720209516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>
        <f>'3 HPV data'!U37/'3 HPV data'!V37</f>
        <v>0.2911279536335265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>
        <f>'3 HPV data'!U38/'3 HPV data'!V38</f>
        <v>0.2251047098042568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>
        <f>'3 HPV data'!U39/'3 HPV data'!V39</f>
        <v>0.25555555555555554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>
        <f>'3 HPV data'!U40/'3 HPV data'!V40</f>
        <v>0.1714396930434299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>
        <f>'3 HPV data'!U41/'3 HPV data'!V41</f>
        <v>0.28232189973614774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>
        <f>'3 HPV data'!U42/'3 HPV data'!V42</f>
        <v>0.14216722004225776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>
        <f>'3 HPV data'!U43/'3 HPV data'!V43</f>
        <v>0.21129781909188416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>
        <f>'3 HPV data'!U44/'3 HPV data'!V44</f>
        <v>0.21343017329255862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>
        <f>'3 HPV data'!U45/'3 HPV data'!V45</f>
        <v>0.2091020910209102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>
        <f>'3 HPV data'!U46/'3 HPV data'!V46</f>
        <v>0.21413793103448275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>
        <f>'3 HPV data'!U47/'3 HPV data'!V47</f>
        <v>0.19356365357311878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>
        <f>'3 HPV data'!U48/'3 HPV data'!V48</f>
        <v>0.19450806209082286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>
        <f>'3 HPV data'!U49/'3 HPV data'!V49</f>
        <v>0.3125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>
        <f>'3 HPV data'!U50/'3 HPV data'!V50</f>
        <v>0.27253668763102723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>
        <f>'3 HPV data'!U51/'3 HPV data'!V51</f>
        <v>0.33162612035851474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>
        <f>'3 HPV data'!U52/'3 HPV data'!V52</f>
        <v>0.19166666666666668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>
        <f>'3 HPV data'!U53/'3 HPV data'!V53</f>
        <v>0.3188854489164087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>
        <f>'3 HPV data'!U54/'3 HPV data'!V54</f>
        <v>0.26666666666666666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>
        <f>'3 HPV data'!U55/'3 HPV data'!V55</f>
        <v>0.30103359173126615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>
        <f>'3 HPV data'!U56/'3 HPV data'!V56</f>
        <v>0.2429078014184397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>
        <f>'3 HPV data'!U57/'3 HPV data'!V57</f>
        <v>0.43429844097995546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>
        <f>'3 HPV data'!U58/'3 HPV data'!V58</f>
        <v>0.2990961380443714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>
        <f>'3 HPV data'!U59/'3 HPV data'!V59</f>
        <v>0.21722846441947566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>
        <f>'3 HPV data'!U60/'3 HPV data'!V60</f>
        <v>0.3050897322741983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>
        <f>'3 HPV data'!U61/'3 HPV data'!V61</f>
        <v>0.15234375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0.2016949152542373</v>
      </c>
      <c r="M61" s="7">
        <f>'3 HPV data'!U62/'3 HPV data'!V62</f>
        <v>0.20375640295959022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>
        <f>'3 HPV data'!U63/'3 HPV data'!V63</f>
        <v>0.36577181208053694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>
        <f>'3 HPV data'!U64/'3 HPV data'!V64</f>
        <v>0.34576271186440677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>
        <f>'3 HPV data'!U65/'3 HPV data'!V65</f>
        <v>0.23381294964028776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>
        <f>'3 HPV data'!U66/'3 HPV data'!V66</f>
        <v>0.20636792452830188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>
        <f>'3 HPV data'!U67/'3 HPV data'!V67</f>
        <v>0.256989247311828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>
        <f>'3 HPV data'!U68/'3 HPV data'!V68</f>
        <v>0.2641770401106501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>
        <f>'3 HPV data'!U69/'3 HPV data'!V69</f>
        <v>0.37790697674418605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>
        <f>'3 HPV data'!U70/'3 HPV data'!V70</f>
        <v>0.29044117647058826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>
        <f>'3 HPV data'!U71/'3 HPV data'!V71</f>
        <v>0.2703349282296651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>
        <f>'3 HPV data'!U72/'3 HPV data'!V72</f>
        <v>0.29246794871794873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>
        <f>'3 HPV data'!U73/'3 HPV data'!V73</f>
        <v>0.10752688172043011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>
        <f>'3 HPV data'!U74/'3 HPV data'!V74</f>
        <v>0.35253227408143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>
        <f>'3 HPV data'!U75/'3 HPV data'!V75</f>
        <v>0.1328125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>
        <f>'3 HPV data'!U76/'3 HPV data'!V76</f>
        <v>0.24390243902439024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>
        <f>'3 HPV data'!U77/'3 HPV data'!V77</f>
        <v>0.3082706766917293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>
        <f>'3 HPV data'!U78/'3 HPV data'!V78</f>
        <v>0.32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>
        <f>'3 HPV data'!U79/'3 HPV data'!V79</f>
        <v>0.3976923076923077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0.275868159819126</v>
      </c>
      <c r="M79" s="133">
        <f>'3 HPV data'!U80/'3 HPV data'!V80</f>
        <v>0.27796825845675305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>
        <f>'3 HPV data'!U81/'3 HPV data'!V81</f>
        <v>0.22033898305084745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>
        <f>'3 HPV data'!U82/'3 HPV data'!V82</f>
        <v>0.2935153583617747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>
        <f>'3 HPV data'!U83/'3 HPV data'!V83</f>
        <v>0.378448275862069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>
        <f>'3 HPV data'!U84/'3 HPV data'!V84</f>
        <v>0.22259136212624583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>
        <f>'3 HPV data'!U85/'3 HPV data'!V85</f>
        <v>0.2959738846572361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>
        <f>'3 HPV data'!U86/'3 HPV data'!V86</f>
        <v>0.3033932135728543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>
        <f>'3 HPV data'!U87/'3 HPV data'!V87</f>
        <v>0.20017482517482518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>
        <f>'3 HPV data'!U88/'3 HPV data'!V88</f>
        <v>0.3190348525469169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>
        <f>'3 HPV data'!U89/'3 HPV data'!V89</f>
        <v>0.25806451612903225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>
        <f>'3 HPV data'!U90/'3 HPV data'!V90</f>
        <v>0.28421052631578947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>
        <f>'3 HPV data'!U91/'3 HPV data'!V91</f>
        <v>0.35973597359735976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>
        <f>'3 HPV data'!U92/'3 HPV data'!V92</f>
        <v>0.3166833166833167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>
        <f>'3 HPV data'!U93/'3 HPV data'!V93</f>
        <v>0.16521739130434782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>
        <f>'3 HPV data'!U94/'3 HPV data'!V94</f>
        <v>0.34210526315789475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>
        <f>'3 HPV data'!U95/'3 HPV data'!V95</f>
        <v>0.3948339483394834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>
        <f>'3 HPV data'!U96/'3 HPV data'!V96</f>
        <v>0.2829489291598023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>
        <f>'3 HPV data'!U97/'3 HPV data'!V97</f>
        <v>0.048792257580225734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0.21100248271218774</v>
      </c>
      <c r="M97" s="122">
        <f>'3 HPV data'!U98/'3 HPV data'!V98</f>
        <v>0.21307962269870695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A90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E103" sqref="AE103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6"/>
      <c r="BX3" s="166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4">
        <v>40940</v>
      </c>
      <c r="F5" s="155"/>
      <c r="G5" s="154">
        <v>40969</v>
      </c>
      <c r="H5" s="155"/>
      <c r="I5" s="154">
        <v>41000</v>
      </c>
      <c r="J5" s="155"/>
      <c r="K5" s="154">
        <v>41030</v>
      </c>
      <c r="L5" s="155"/>
      <c r="M5" s="154">
        <v>41061</v>
      </c>
      <c r="N5" s="155"/>
      <c r="O5" s="154">
        <v>41091</v>
      </c>
      <c r="P5" s="155"/>
      <c r="Q5" s="154">
        <v>41122</v>
      </c>
      <c r="R5" s="155"/>
      <c r="S5" s="154">
        <v>41153</v>
      </c>
      <c r="T5" s="155"/>
      <c r="U5" s="154">
        <v>41183</v>
      </c>
      <c r="V5" s="155"/>
      <c r="W5" s="154">
        <v>41214</v>
      </c>
      <c r="X5" s="155"/>
      <c r="Y5" s="154">
        <v>41244</v>
      </c>
      <c r="Z5" s="155"/>
      <c r="AA5" s="154">
        <v>41275</v>
      </c>
      <c r="AB5" s="155"/>
      <c r="AC5" s="154">
        <v>41318</v>
      </c>
      <c r="AD5" s="155"/>
      <c r="AE5" s="154">
        <v>41346</v>
      </c>
      <c r="AF5" s="155"/>
      <c r="AG5" s="154"/>
      <c r="AH5" s="155"/>
      <c r="AI5" s="154"/>
      <c r="AJ5" s="155"/>
      <c r="AK5" s="161"/>
      <c r="AL5" s="164"/>
      <c r="AM5" s="161"/>
      <c r="AN5" s="161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65"/>
      <c r="DD5" s="165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S5" s="154"/>
      <c r="GT5" s="155"/>
      <c r="GU5" s="154"/>
      <c r="GV5" s="155"/>
      <c r="GW5" s="154"/>
      <c r="GX5" s="155"/>
      <c r="GY5" s="154"/>
      <c r="GZ5" s="155"/>
      <c r="HA5" s="154"/>
      <c r="HB5" s="155"/>
      <c r="HC5" s="154"/>
      <c r="HD5" s="155"/>
      <c r="HE5" s="154"/>
      <c r="HF5" s="155"/>
      <c r="HG5" s="154"/>
      <c r="HH5" s="155"/>
    </row>
    <row r="6" spans="1:254" ht="12.75">
      <c r="A6" s="73" t="s">
        <v>96</v>
      </c>
      <c r="B6" s="74" t="s">
        <v>111</v>
      </c>
      <c r="C6" s="107"/>
      <c r="D6" s="145"/>
      <c r="E6" s="156" t="s">
        <v>113</v>
      </c>
      <c r="F6" s="157"/>
      <c r="G6" s="156" t="s">
        <v>113</v>
      </c>
      <c r="H6" s="157"/>
      <c r="I6" s="156" t="s">
        <v>113</v>
      </c>
      <c r="J6" s="157"/>
      <c r="K6" s="156" t="s">
        <v>113</v>
      </c>
      <c r="L6" s="157"/>
      <c r="M6" s="156" t="s">
        <v>113</v>
      </c>
      <c r="N6" s="157"/>
      <c r="O6" s="156" t="s">
        <v>113</v>
      </c>
      <c r="P6" s="157"/>
      <c r="Q6" s="156" t="s">
        <v>113</v>
      </c>
      <c r="R6" s="157"/>
      <c r="S6" s="156" t="s">
        <v>113</v>
      </c>
      <c r="T6" s="157"/>
      <c r="U6" s="156" t="s">
        <v>113</v>
      </c>
      <c r="V6" s="157"/>
      <c r="W6" s="156" t="s">
        <v>113</v>
      </c>
      <c r="X6" s="157"/>
      <c r="Y6" s="156" t="s">
        <v>113</v>
      </c>
      <c r="Z6" s="157"/>
      <c r="AA6" s="156" t="s">
        <v>113</v>
      </c>
      <c r="AB6" s="157"/>
      <c r="AC6" s="156" t="s">
        <v>113</v>
      </c>
      <c r="AD6" s="157"/>
      <c r="AE6" s="156" t="s">
        <v>113</v>
      </c>
      <c r="AF6" s="157"/>
      <c r="AG6" s="156" t="s">
        <v>113</v>
      </c>
      <c r="AH6" s="157"/>
      <c r="AI6" s="156" t="s">
        <v>113</v>
      </c>
      <c r="AJ6" s="157"/>
      <c r="AK6" s="156" t="s">
        <v>113</v>
      </c>
      <c r="AL6" s="157"/>
      <c r="AM6" s="162" t="s">
        <v>113</v>
      </c>
      <c r="AN6" s="163"/>
      <c r="AO6" s="156" t="s">
        <v>113</v>
      </c>
      <c r="AP6" s="157"/>
      <c r="AQ6" s="156" t="s">
        <v>113</v>
      </c>
      <c r="AR6" s="157"/>
      <c r="AS6" s="156" t="s">
        <v>113</v>
      </c>
      <c r="AT6" s="157"/>
      <c r="AU6" s="156" t="s">
        <v>113</v>
      </c>
      <c r="AV6" s="157"/>
      <c r="AW6" s="156" t="s">
        <v>113</v>
      </c>
      <c r="AX6" s="157"/>
      <c r="AY6" s="156" t="s">
        <v>113</v>
      </c>
      <c r="AZ6" s="157"/>
      <c r="BA6" s="160" t="s">
        <v>113</v>
      </c>
      <c r="BB6" s="160"/>
      <c r="BC6" s="160" t="s">
        <v>113</v>
      </c>
      <c r="BD6" s="160"/>
      <c r="BE6" s="160" t="s">
        <v>113</v>
      </c>
      <c r="BF6" s="160"/>
      <c r="BG6" s="160" t="s">
        <v>113</v>
      </c>
      <c r="BH6" s="160"/>
      <c r="BI6" s="160" t="s">
        <v>113</v>
      </c>
      <c r="BJ6" s="160"/>
      <c r="BK6" s="160" t="s">
        <v>113</v>
      </c>
      <c r="BL6" s="160"/>
      <c r="BM6" s="160" t="s">
        <v>113</v>
      </c>
      <c r="BN6" s="160"/>
      <c r="BO6" s="160" t="s">
        <v>113</v>
      </c>
      <c r="BP6" s="160"/>
      <c r="BQ6" s="160" t="s">
        <v>113</v>
      </c>
      <c r="BR6" s="160"/>
      <c r="BS6" s="160" t="s">
        <v>113</v>
      </c>
      <c r="BT6" s="160"/>
      <c r="BU6" s="160" t="s">
        <v>113</v>
      </c>
      <c r="BV6" s="160"/>
      <c r="BW6" s="160" t="s">
        <v>113</v>
      </c>
      <c r="BX6" s="160"/>
      <c r="BY6" s="160" t="s">
        <v>113</v>
      </c>
      <c r="BZ6" s="160"/>
      <c r="CA6" s="160" t="s">
        <v>113</v>
      </c>
      <c r="CB6" s="160"/>
      <c r="CC6" s="160" t="s">
        <v>113</v>
      </c>
      <c r="CD6" s="160"/>
      <c r="CE6" s="160" t="s">
        <v>118</v>
      </c>
      <c r="CF6" s="160"/>
      <c r="CG6" s="160" t="s">
        <v>119</v>
      </c>
      <c r="CH6" s="160"/>
      <c r="CI6" s="160" t="s">
        <v>119</v>
      </c>
      <c r="CJ6" s="160"/>
      <c r="CK6" s="160" t="s">
        <v>119</v>
      </c>
      <c r="CL6" s="160"/>
      <c r="CM6" s="160" t="s">
        <v>119</v>
      </c>
      <c r="CN6" s="160"/>
      <c r="CO6" s="160" t="s">
        <v>119</v>
      </c>
      <c r="CP6" s="160"/>
      <c r="CQ6" s="160" t="s">
        <v>119</v>
      </c>
      <c r="CR6" s="160"/>
      <c r="CS6" s="160" t="s">
        <v>119</v>
      </c>
      <c r="CT6" s="160"/>
      <c r="CU6" s="160" t="s">
        <v>113</v>
      </c>
      <c r="CV6" s="160"/>
      <c r="CW6" s="160" t="s">
        <v>113</v>
      </c>
      <c r="CX6" s="160"/>
      <c r="CY6" s="160" t="s">
        <v>113</v>
      </c>
      <c r="CZ6" s="160"/>
      <c r="DA6" s="160" t="s">
        <v>113</v>
      </c>
      <c r="DB6" s="160"/>
      <c r="DC6" s="167" t="s">
        <v>113</v>
      </c>
      <c r="DD6" s="167"/>
      <c r="DE6" s="160" t="s">
        <v>113</v>
      </c>
      <c r="DF6" s="160"/>
      <c r="DG6" s="160" t="s">
        <v>113</v>
      </c>
      <c r="DH6" s="160"/>
      <c r="DI6" s="160" t="s">
        <v>113</v>
      </c>
      <c r="DJ6" s="160"/>
      <c r="DK6" s="160" t="s">
        <v>113</v>
      </c>
      <c r="DL6" s="160"/>
      <c r="DM6" s="160" t="s">
        <v>113</v>
      </c>
      <c r="DN6" s="160"/>
      <c r="DO6" s="160" t="s">
        <v>113</v>
      </c>
      <c r="DP6" s="160"/>
      <c r="DQ6" s="160" t="s">
        <v>113</v>
      </c>
      <c r="DR6" s="160"/>
      <c r="DS6" s="160" t="s">
        <v>113</v>
      </c>
      <c r="DT6" s="160"/>
      <c r="DU6" s="160" t="s">
        <v>113</v>
      </c>
      <c r="DV6" s="160"/>
      <c r="DW6" s="160" t="s">
        <v>113</v>
      </c>
      <c r="DX6" s="160"/>
      <c r="DY6" s="160" t="s">
        <v>113</v>
      </c>
      <c r="DZ6" s="160"/>
      <c r="EA6" s="160" t="s">
        <v>113</v>
      </c>
      <c r="EB6" s="160"/>
      <c r="EC6" s="160" t="s">
        <v>113</v>
      </c>
      <c r="ED6" s="160"/>
      <c r="EE6" s="160" t="s">
        <v>113</v>
      </c>
      <c r="EF6" s="160"/>
      <c r="EG6" s="160" t="s">
        <v>113</v>
      </c>
      <c r="EH6" s="160"/>
      <c r="EI6" s="160" t="s">
        <v>113</v>
      </c>
      <c r="EJ6" s="160"/>
      <c r="EK6" s="160" t="s">
        <v>113</v>
      </c>
      <c r="EL6" s="160"/>
      <c r="EM6" s="160" t="s">
        <v>113</v>
      </c>
      <c r="EN6" s="160"/>
      <c r="EO6" s="160" t="s">
        <v>113</v>
      </c>
      <c r="EP6" s="160"/>
      <c r="EQ6" s="160" t="s">
        <v>113</v>
      </c>
      <c r="ER6" s="160"/>
      <c r="ES6" s="169" t="s">
        <v>113</v>
      </c>
      <c r="ET6" s="157"/>
      <c r="EU6" s="156" t="s">
        <v>113</v>
      </c>
      <c r="EV6" s="157"/>
      <c r="EW6" s="156" t="s">
        <v>113</v>
      </c>
      <c r="EX6" s="157"/>
      <c r="EY6" s="156" t="s">
        <v>113</v>
      </c>
      <c r="EZ6" s="157"/>
      <c r="FA6" s="156" t="s">
        <v>113</v>
      </c>
      <c r="FB6" s="157"/>
      <c r="FC6" s="156" t="s">
        <v>113</v>
      </c>
      <c r="FD6" s="157"/>
      <c r="FE6" s="156" t="s">
        <v>113</v>
      </c>
      <c r="FF6" s="157"/>
      <c r="FG6" s="156" t="s">
        <v>113</v>
      </c>
      <c r="FH6" s="157"/>
      <c r="FI6" s="156" t="s">
        <v>113</v>
      </c>
      <c r="FJ6" s="157"/>
      <c r="FK6" s="156" t="s">
        <v>113</v>
      </c>
      <c r="FL6" s="157"/>
      <c r="FM6" s="156" t="s">
        <v>113</v>
      </c>
      <c r="FN6" s="157"/>
      <c r="FO6" s="156" t="s">
        <v>113</v>
      </c>
      <c r="FP6" s="157"/>
      <c r="FQ6" s="156" t="s">
        <v>113</v>
      </c>
      <c r="FR6" s="157"/>
      <c r="FS6" s="156" t="s">
        <v>113</v>
      </c>
      <c r="FT6" s="157"/>
      <c r="FU6" s="156" t="s">
        <v>113</v>
      </c>
      <c r="FV6" s="157"/>
      <c r="FW6" s="156" t="s">
        <v>113</v>
      </c>
      <c r="FX6" s="157"/>
      <c r="FY6" s="156" t="s">
        <v>113</v>
      </c>
      <c r="FZ6" s="157"/>
      <c r="GA6" s="156" t="s">
        <v>113</v>
      </c>
      <c r="GB6" s="157"/>
      <c r="GC6" s="156" t="s">
        <v>113</v>
      </c>
      <c r="GD6" s="157"/>
      <c r="GE6" s="156" t="s">
        <v>113</v>
      </c>
      <c r="GF6" s="157"/>
      <c r="GG6" s="156" t="s">
        <v>113</v>
      </c>
      <c r="GH6" s="157"/>
      <c r="GI6" s="156" t="s">
        <v>113</v>
      </c>
      <c r="GJ6" s="157"/>
      <c r="GK6" s="156" t="s">
        <v>113</v>
      </c>
      <c r="GL6" s="157"/>
      <c r="GM6" s="156" t="s">
        <v>113</v>
      </c>
      <c r="GN6" s="157"/>
      <c r="GO6" s="156" t="s">
        <v>121</v>
      </c>
      <c r="GP6" s="157"/>
      <c r="GQ6" s="156" t="s">
        <v>113</v>
      </c>
      <c r="GR6" s="157"/>
      <c r="GS6" s="156" t="s">
        <v>113</v>
      </c>
      <c r="GT6" s="157"/>
      <c r="GU6" s="156" t="s">
        <v>113</v>
      </c>
      <c r="GV6" s="157"/>
      <c r="GW6" s="156" t="s">
        <v>113</v>
      </c>
      <c r="GX6" s="157"/>
      <c r="GY6" s="156" t="s">
        <v>113</v>
      </c>
      <c r="GZ6" s="157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W8" s="34">
        <v>7295</v>
      </c>
      <c r="X8" s="34">
        <v>13494</v>
      </c>
      <c r="Y8" s="34">
        <v>7378</v>
      </c>
      <c r="Z8" s="34">
        <v>13466</v>
      </c>
      <c r="AA8" s="34">
        <v>7400</v>
      </c>
      <c r="AB8" s="34">
        <v>13482</v>
      </c>
      <c r="AC8" s="34">
        <v>7478</v>
      </c>
      <c r="AD8" s="34">
        <v>13482</v>
      </c>
      <c r="AE8" s="34">
        <v>7542</v>
      </c>
      <c r="AF8" s="34">
        <v>13476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W9" s="34">
        <v>37254</v>
      </c>
      <c r="X9" s="34">
        <v>62350</v>
      </c>
      <c r="Y9" s="34">
        <v>37796</v>
      </c>
      <c r="Z9" s="34">
        <v>62268</v>
      </c>
      <c r="AA9" s="34">
        <v>38018</v>
      </c>
      <c r="AB9" s="34">
        <v>62364</v>
      </c>
      <c r="AC9" s="34">
        <v>38468</v>
      </c>
      <c r="AD9" s="34">
        <v>62460</v>
      </c>
      <c r="AE9" s="34">
        <v>38698</v>
      </c>
      <c r="AF9" s="34">
        <v>62207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W10" s="34">
        <v>5800</v>
      </c>
      <c r="X10" s="34">
        <v>10507</v>
      </c>
      <c r="Y10" s="34">
        <v>5897</v>
      </c>
      <c r="Z10" s="34">
        <v>10488</v>
      </c>
      <c r="AA10" s="34">
        <v>5942</v>
      </c>
      <c r="AB10" s="34">
        <v>10512</v>
      </c>
      <c r="AC10" s="34">
        <v>5961</v>
      </c>
      <c r="AD10" s="34">
        <v>10367</v>
      </c>
      <c r="AE10" s="34">
        <v>6021</v>
      </c>
      <c r="AF10" s="34">
        <v>10197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W11" s="34">
        <v>53582</v>
      </c>
      <c r="X11" s="34">
        <v>101362</v>
      </c>
      <c r="Y11" s="34">
        <v>54299</v>
      </c>
      <c r="Z11" s="34">
        <v>101245</v>
      </c>
      <c r="AA11" s="34">
        <v>54554</v>
      </c>
      <c r="AB11" s="34">
        <v>101274</v>
      </c>
      <c r="AC11" s="34">
        <v>55216</v>
      </c>
      <c r="AD11" s="34">
        <v>101360</v>
      </c>
      <c r="AE11" s="34">
        <v>55610</v>
      </c>
      <c r="AF11" s="34">
        <v>101149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W12" s="34">
        <v>7717</v>
      </c>
      <c r="X12" s="34">
        <v>12839</v>
      </c>
      <c r="Y12" s="34">
        <v>7883</v>
      </c>
      <c r="Z12" s="34">
        <v>12889</v>
      </c>
      <c r="AA12" s="34">
        <v>7928</v>
      </c>
      <c r="AB12" s="34">
        <v>12912</v>
      </c>
      <c r="AC12" s="34">
        <v>8008</v>
      </c>
      <c r="AD12" s="34">
        <v>12903</v>
      </c>
      <c r="AE12" s="34">
        <v>8055</v>
      </c>
      <c r="AF12" s="34">
        <v>12729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W13" s="34">
        <v>13338</v>
      </c>
      <c r="X13" s="34">
        <v>27636</v>
      </c>
      <c r="Y13" s="34">
        <v>13506</v>
      </c>
      <c r="Z13" s="34">
        <v>27606</v>
      </c>
      <c r="AA13" s="34">
        <v>13557</v>
      </c>
      <c r="AB13" s="34">
        <v>27611</v>
      </c>
      <c r="AC13" s="34">
        <v>13769</v>
      </c>
      <c r="AD13" s="34">
        <v>27716</v>
      </c>
      <c r="AE13" s="34">
        <v>13877</v>
      </c>
      <c r="AF13" s="34">
        <v>27307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W14" s="34">
        <v>53341</v>
      </c>
      <c r="X14" s="34">
        <v>95108</v>
      </c>
      <c r="Y14" s="34">
        <v>54008</v>
      </c>
      <c r="Z14" s="34">
        <v>95055</v>
      </c>
      <c r="AA14" s="34">
        <v>54241</v>
      </c>
      <c r="AB14" s="34">
        <v>95122</v>
      </c>
      <c r="AC14" s="34">
        <v>54754</v>
      </c>
      <c r="AD14" s="34">
        <v>95131</v>
      </c>
      <c r="AE14" s="34">
        <v>55160</v>
      </c>
      <c r="AF14" s="34">
        <v>94960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W15" s="34">
        <v>41568</v>
      </c>
      <c r="X15" s="34">
        <v>72502</v>
      </c>
      <c r="Y15" s="34">
        <v>41763</v>
      </c>
      <c r="Z15" s="34">
        <v>72007</v>
      </c>
      <c r="AA15" s="34">
        <v>41837</v>
      </c>
      <c r="AB15" s="34">
        <v>71836</v>
      </c>
      <c r="AC15" s="34">
        <v>42094</v>
      </c>
      <c r="AD15" s="34">
        <v>71547</v>
      </c>
      <c r="AE15" s="34">
        <v>42228</v>
      </c>
      <c r="AF15" s="34">
        <v>71272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219895</v>
      </c>
      <c r="X16" s="96">
        <f t="shared" si="1"/>
        <v>395798</v>
      </c>
      <c r="Y16" s="96">
        <f t="shared" si="1"/>
        <v>222530</v>
      </c>
      <c r="Z16" s="96">
        <f t="shared" si="1"/>
        <v>395024</v>
      </c>
      <c r="AA16" s="96">
        <f aca="true" t="shared" si="2" ref="AA16:AF16">SUM(AA8:AA15)</f>
        <v>223477</v>
      </c>
      <c r="AB16" s="96">
        <f t="shared" si="2"/>
        <v>395113</v>
      </c>
      <c r="AC16" s="96">
        <f t="shared" si="2"/>
        <v>225748</v>
      </c>
      <c r="AD16" s="96">
        <f t="shared" si="2"/>
        <v>394966</v>
      </c>
      <c r="AE16" s="96">
        <f t="shared" si="2"/>
        <v>227191</v>
      </c>
      <c r="AF16" s="96">
        <f t="shared" si="2"/>
        <v>393297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W17" s="34">
        <v>6042</v>
      </c>
      <c r="X17" s="34">
        <v>8320</v>
      </c>
      <c r="Y17" s="34">
        <v>6118</v>
      </c>
      <c r="Z17" s="34">
        <v>8334</v>
      </c>
      <c r="AA17" s="34">
        <v>6120</v>
      </c>
      <c r="AB17" s="34">
        <v>8336</v>
      </c>
      <c r="AC17" s="34">
        <v>6176</v>
      </c>
      <c r="AD17" s="34">
        <v>8347</v>
      </c>
      <c r="AE17" s="34">
        <v>6188</v>
      </c>
      <c r="AF17" s="34">
        <v>8229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W18" s="34">
        <v>7667</v>
      </c>
      <c r="X18" s="34">
        <v>14220</v>
      </c>
      <c r="Y18" s="34">
        <v>7705</v>
      </c>
      <c r="Z18" s="34">
        <v>14143</v>
      </c>
      <c r="AA18" s="34">
        <v>7740</v>
      </c>
      <c r="AB18" s="34">
        <v>14138</v>
      </c>
      <c r="AC18" s="34">
        <v>7835</v>
      </c>
      <c r="AD18" s="34">
        <v>14147</v>
      </c>
      <c r="AE18" s="34">
        <v>7910</v>
      </c>
      <c r="AF18" s="34">
        <v>13426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W19" s="34">
        <v>2477</v>
      </c>
      <c r="X19" s="34">
        <v>3740</v>
      </c>
      <c r="Y19" s="34">
        <v>2481</v>
      </c>
      <c r="Z19" s="34">
        <v>3719</v>
      </c>
      <c r="AA19" s="34">
        <v>2495</v>
      </c>
      <c r="AB19" s="34">
        <v>3731</v>
      </c>
      <c r="AC19" s="34">
        <v>2510</v>
      </c>
      <c r="AD19" s="34">
        <v>3728</v>
      </c>
      <c r="AE19" s="34">
        <v>2523</v>
      </c>
      <c r="AF19" s="34">
        <v>3667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W20" s="34">
        <v>7976</v>
      </c>
      <c r="X20" s="34">
        <v>11002</v>
      </c>
      <c r="Y20" s="34">
        <v>8022</v>
      </c>
      <c r="Z20" s="34">
        <v>10969</v>
      </c>
      <c r="AA20" s="34">
        <v>8045</v>
      </c>
      <c r="AB20" s="34">
        <v>10961</v>
      </c>
      <c r="AC20" s="34">
        <v>8094</v>
      </c>
      <c r="AD20" s="34">
        <v>10948</v>
      </c>
      <c r="AE20" s="34">
        <v>8134</v>
      </c>
      <c r="AF20" s="34">
        <v>10548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W21" s="34">
        <v>1970</v>
      </c>
      <c r="X21" s="34">
        <v>3516</v>
      </c>
      <c r="Y21" s="34">
        <v>1965</v>
      </c>
      <c r="Z21" s="34">
        <v>3457</v>
      </c>
      <c r="AA21" s="34">
        <v>1961</v>
      </c>
      <c r="AB21" s="34">
        <v>3447</v>
      </c>
      <c r="AC21" s="34">
        <v>1973</v>
      </c>
      <c r="AD21" s="34">
        <v>3450</v>
      </c>
      <c r="AE21" s="34">
        <v>1980</v>
      </c>
      <c r="AF21" s="34">
        <v>3388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W22" s="34">
        <v>2585</v>
      </c>
      <c r="X22" s="34">
        <v>3576</v>
      </c>
      <c r="Y22" s="34">
        <v>2580</v>
      </c>
      <c r="Z22" s="34">
        <v>3563</v>
      </c>
      <c r="AA22" s="34">
        <v>2588</v>
      </c>
      <c r="AB22" s="34">
        <v>3573</v>
      </c>
      <c r="AC22" s="34">
        <v>2611</v>
      </c>
      <c r="AD22" s="34">
        <v>3585</v>
      </c>
      <c r="AE22" s="34">
        <v>2630</v>
      </c>
      <c r="AF22" s="34">
        <v>3601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W23" s="34">
        <v>2741</v>
      </c>
      <c r="X23" s="34">
        <v>4523</v>
      </c>
      <c r="Y23" s="34">
        <v>2773</v>
      </c>
      <c r="Z23" s="34">
        <v>4509</v>
      </c>
      <c r="AA23" s="34">
        <v>2785</v>
      </c>
      <c r="AB23" s="34">
        <v>4517</v>
      </c>
      <c r="AC23" s="34">
        <v>2837</v>
      </c>
      <c r="AD23" s="34">
        <v>4525</v>
      </c>
      <c r="AE23" s="34">
        <v>2863</v>
      </c>
      <c r="AF23" s="34">
        <v>4522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W24" s="34">
        <v>8568</v>
      </c>
      <c r="X24" s="34">
        <v>11680</v>
      </c>
      <c r="Y24" s="34">
        <v>8628</v>
      </c>
      <c r="Z24" s="34">
        <v>11675</v>
      </c>
      <c r="AA24" s="34">
        <v>8655</v>
      </c>
      <c r="AB24" s="34">
        <v>11676</v>
      </c>
      <c r="AC24" s="34">
        <v>8700</v>
      </c>
      <c r="AD24" s="34">
        <v>11686</v>
      </c>
      <c r="AE24" s="34">
        <v>8719</v>
      </c>
      <c r="AF24" s="34">
        <v>11363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W25" s="34">
        <v>13344</v>
      </c>
      <c r="X25" s="34">
        <v>18913</v>
      </c>
      <c r="Y25" s="34">
        <v>13428</v>
      </c>
      <c r="Z25" s="34">
        <v>18872</v>
      </c>
      <c r="AA25" s="34">
        <v>13462</v>
      </c>
      <c r="AB25" s="34">
        <v>18855</v>
      </c>
      <c r="AC25" s="34">
        <v>13533</v>
      </c>
      <c r="AD25" s="34">
        <v>18833</v>
      </c>
      <c r="AE25" s="34">
        <v>13589</v>
      </c>
      <c r="AF25" s="34">
        <v>18306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W26" s="34">
        <v>36881</v>
      </c>
      <c r="X26" s="34">
        <v>55123</v>
      </c>
      <c r="Y26" s="34">
        <v>37259</v>
      </c>
      <c r="Z26" s="34">
        <v>55144</v>
      </c>
      <c r="AA26" s="34">
        <v>37368</v>
      </c>
      <c r="AB26" s="34">
        <v>55192</v>
      </c>
      <c r="AC26" s="34">
        <v>37656</v>
      </c>
      <c r="AD26" s="34">
        <v>55280</v>
      </c>
      <c r="AE26" s="34">
        <v>37814</v>
      </c>
      <c r="AF26" s="34">
        <v>55027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W27" s="34">
        <v>4224</v>
      </c>
      <c r="X27" s="34">
        <v>7284</v>
      </c>
      <c r="Y27" s="34">
        <v>4303</v>
      </c>
      <c r="Z27" s="34">
        <v>7289</v>
      </c>
      <c r="AA27" s="34">
        <v>4324</v>
      </c>
      <c r="AB27" s="34">
        <v>7292</v>
      </c>
      <c r="AC27" s="34">
        <v>4365</v>
      </c>
      <c r="AD27" s="34">
        <v>7301</v>
      </c>
      <c r="AE27" s="34">
        <v>4384</v>
      </c>
      <c r="AF27" s="34">
        <v>7195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W28" s="34">
        <v>10662</v>
      </c>
      <c r="X28" s="34">
        <v>14126</v>
      </c>
      <c r="Y28" s="34">
        <v>10715</v>
      </c>
      <c r="Z28" s="34">
        <v>14105</v>
      </c>
      <c r="AA28" s="34">
        <v>10730</v>
      </c>
      <c r="AB28" s="34">
        <v>14092</v>
      </c>
      <c r="AC28" s="34">
        <v>10739</v>
      </c>
      <c r="AD28" s="34">
        <v>14043</v>
      </c>
      <c r="AE28" s="34">
        <v>10764</v>
      </c>
      <c r="AF28" s="34">
        <v>13814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W29" s="34">
        <v>16118</v>
      </c>
      <c r="X29" s="34">
        <v>22919</v>
      </c>
      <c r="Y29" s="34">
        <v>16317</v>
      </c>
      <c r="Z29" s="34">
        <v>23007</v>
      </c>
      <c r="AA29" s="34">
        <v>16377</v>
      </c>
      <c r="AB29" s="34">
        <v>23063</v>
      </c>
      <c r="AC29" s="34">
        <v>16508</v>
      </c>
      <c r="AD29" s="34">
        <v>23101</v>
      </c>
      <c r="AE29" s="34">
        <v>16580</v>
      </c>
      <c r="AF29" s="34">
        <v>22945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W30" s="34">
        <v>3262</v>
      </c>
      <c r="X30" s="34">
        <v>5450</v>
      </c>
      <c r="Y30" s="34">
        <v>3266</v>
      </c>
      <c r="Z30" s="34">
        <v>5400</v>
      </c>
      <c r="AA30" s="34">
        <v>3274</v>
      </c>
      <c r="AB30" s="34">
        <v>5397</v>
      </c>
      <c r="AC30" s="34">
        <v>3307</v>
      </c>
      <c r="AD30" s="34">
        <v>5403</v>
      </c>
      <c r="AE30" s="34">
        <v>3310</v>
      </c>
      <c r="AF30" s="34">
        <v>5373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W31" s="34">
        <v>4367</v>
      </c>
      <c r="X31" s="34">
        <v>7185</v>
      </c>
      <c r="Y31" s="34">
        <v>4418</v>
      </c>
      <c r="Z31" s="34">
        <v>7171</v>
      </c>
      <c r="AA31" s="34">
        <v>4438</v>
      </c>
      <c r="AB31" s="34">
        <v>7171</v>
      </c>
      <c r="AC31" s="34">
        <v>4446</v>
      </c>
      <c r="AD31" s="34">
        <v>7150</v>
      </c>
      <c r="AE31" s="34">
        <v>4449</v>
      </c>
      <c r="AF31" s="34">
        <v>7004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128884</v>
      </c>
      <c r="X32" s="96">
        <f t="shared" si="20"/>
        <v>191577</v>
      </c>
      <c r="Y32" s="96">
        <f t="shared" si="20"/>
        <v>129978</v>
      </c>
      <c r="Z32" s="96">
        <f t="shared" si="20"/>
        <v>191357</v>
      </c>
      <c r="AA32" s="96">
        <f aca="true" t="shared" si="21" ref="AA32:AF32">SUM(AA17:AA31)</f>
        <v>130362</v>
      </c>
      <c r="AB32" s="96">
        <f t="shared" si="21"/>
        <v>191441</v>
      </c>
      <c r="AC32" s="96">
        <f t="shared" si="21"/>
        <v>131290</v>
      </c>
      <c r="AD32" s="96">
        <f t="shared" si="21"/>
        <v>191527</v>
      </c>
      <c r="AE32" s="96">
        <f t="shared" si="21"/>
        <v>131837</v>
      </c>
      <c r="AF32" s="96">
        <f t="shared" si="21"/>
        <v>188408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W33" s="34">
        <v>2422</v>
      </c>
      <c r="X33" s="34">
        <v>3906</v>
      </c>
      <c r="Y33" s="34">
        <v>2467</v>
      </c>
      <c r="Z33" s="34">
        <v>3897</v>
      </c>
      <c r="AA33" s="34">
        <v>2485</v>
      </c>
      <c r="AB33" s="34">
        <v>3902</v>
      </c>
      <c r="AC33" s="34">
        <v>2520</v>
      </c>
      <c r="AD33" s="34">
        <v>3903</v>
      </c>
      <c r="AE33" s="34">
        <v>2545</v>
      </c>
      <c r="AF33" s="34">
        <v>3886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W34" s="34">
        <v>2636</v>
      </c>
      <c r="X34" s="34">
        <v>4584</v>
      </c>
      <c r="Y34" s="34">
        <v>2667</v>
      </c>
      <c r="Z34" s="34">
        <v>4562</v>
      </c>
      <c r="AA34" s="34">
        <v>2673</v>
      </c>
      <c r="AB34" s="34">
        <v>4549</v>
      </c>
      <c r="AC34" s="34">
        <v>2697</v>
      </c>
      <c r="AD34" s="34">
        <v>4550</v>
      </c>
      <c r="AE34" s="34">
        <v>2751</v>
      </c>
      <c r="AF34" s="34">
        <v>4572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W35" s="34">
        <v>4477</v>
      </c>
      <c r="X35" s="34">
        <v>8439</v>
      </c>
      <c r="Y35" s="34">
        <v>4576</v>
      </c>
      <c r="Z35" s="34">
        <v>8435</v>
      </c>
      <c r="AA35" s="34">
        <v>4599</v>
      </c>
      <c r="AB35" s="34">
        <v>8431</v>
      </c>
      <c r="AC35" s="34">
        <v>4701</v>
      </c>
      <c r="AD35" s="34">
        <v>8483</v>
      </c>
      <c r="AE35" s="34">
        <v>4747</v>
      </c>
      <c r="AF35" s="34">
        <v>8489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W36" s="34">
        <v>2006</v>
      </c>
      <c r="X36" s="34">
        <v>2900</v>
      </c>
      <c r="Y36" s="34">
        <v>2039</v>
      </c>
      <c r="Z36" s="34">
        <v>2895</v>
      </c>
      <c r="AA36" s="34">
        <v>2042</v>
      </c>
      <c r="AB36" s="34">
        <v>2892</v>
      </c>
      <c r="AC36" s="34">
        <v>2088</v>
      </c>
      <c r="AD36" s="34">
        <v>2907</v>
      </c>
      <c r="AE36" s="34">
        <v>2116</v>
      </c>
      <c r="AF36" s="34">
        <v>2906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W37" s="34">
        <v>11930</v>
      </c>
      <c r="X37" s="34">
        <v>23398</v>
      </c>
      <c r="Y37" s="34">
        <v>12098</v>
      </c>
      <c r="Z37" s="34">
        <v>23390</v>
      </c>
      <c r="AA37" s="34">
        <v>12146</v>
      </c>
      <c r="AB37" s="34">
        <v>23376</v>
      </c>
      <c r="AC37" s="34">
        <v>12296</v>
      </c>
      <c r="AD37" s="34">
        <v>23314</v>
      </c>
      <c r="AE37" s="34">
        <v>12388</v>
      </c>
      <c r="AF37" s="34">
        <v>23205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W38" s="34">
        <v>2970</v>
      </c>
      <c r="X38" s="34">
        <v>4650</v>
      </c>
      <c r="Y38" s="34">
        <v>3030</v>
      </c>
      <c r="Z38" s="34">
        <v>4666</v>
      </c>
      <c r="AA38" s="34">
        <v>3058</v>
      </c>
      <c r="AB38" s="34">
        <v>4691</v>
      </c>
      <c r="AC38" s="34">
        <v>3117</v>
      </c>
      <c r="AD38" s="34">
        <v>4709</v>
      </c>
      <c r="AE38" s="34">
        <v>3156</v>
      </c>
      <c r="AF38" s="34">
        <v>4730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26441</v>
      </c>
      <c r="X39" s="96">
        <f t="shared" si="39"/>
        <v>47877</v>
      </c>
      <c r="Y39" s="96">
        <f t="shared" si="39"/>
        <v>26877</v>
      </c>
      <c r="Z39" s="96">
        <f t="shared" si="39"/>
        <v>47845</v>
      </c>
      <c r="AA39" s="96">
        <f aca="true" t="shared" si="40" ref="AA39:AF39">SUM(AA33:AA38)</f>
        <v>27003</v>
      </c>
      <c r="AB39" s="96">
        <f t="shared" si="40"/>
        <v>47841</v>
      </c>
      <c r="AC39" s="96">
        <f t="shared" si="40"/>
        <v>27419</v>
      </c>
      <c r="AD39" s="96">
        <f t="shared" si="40"/>
        <v>47866</v>
      </c>
      <c r="AE39" s="96">
        <f t="shared" si="40"/>
        <v>27703</v>
      </c>
      <c r="AF39" s="96">
        <f t="shared" si="40"/>
        <v>47788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W40" s="34">
        <v>4839</v>
      </c>
      <c r="X40" s="34">
        <v>7191</v>
      </c>
      <c r="Y40" s="34">
        <v>4895</v>
      </c>
      <c r="Z40" s="34">
        <v>7193</v>
      </c>
      <c r="AA40" s="34">
        <v>4896</v>
      </c>
      <c r="AB40" s="34">
        <v>7184</v>
      </c>
      <c r="AC40" s="34">
        <v>4974</v>
      </c>
      <c r="AD40" s="34">
        <v>7223</v>
      </c>
      <c r="AE40" s="34">
        <v>4979</v>
      </c>
      <c r="AF40" s="34">
        <v>7141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W41" s="34">
        <v>20504</v>
      </c>
      <c r="X41" s="34">
        <v>36639</v>
      </c>
      <c r="Y41" s="34">
        <v>20792</v>
      </c>
      <c r="Z41" s="34">
        <v>36455</v>
      </c>
      <c r="AA41" s="34">
        <v>20914</v>
      </c>
      <c r="AB41" s="34">
        <v>36490</v>
      </c>
      <c r="AC41" s="34">
        <v>21099</v>
      </c>
      <c r="AD41" s="34">
        <v>36398</v>
      </c>
      <c r="AE41" s="34">
        <v>21264</v>
      </c>
      <c r="AF41" s="34">
        <v>36092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W42" s="34">
        <v>1569</v>
      </c>
      <c r="X42" s="34">
        <v>2346</v>
      </c>
      <c r="Y42" s="34">
        <v>1575</v>
      </c>
      <c r="Z42" s="34">
        <v>2318</v>
      </c>
      <c r="AA42" s="34">
        <v>1583</v>
      </c>
      <c r="AB42" s="34">
        <v>2325</v>
      </c>
      <c r="AC42" s="34">
        <v>1587</v>
      </c>
      <c r="AD42" s="34">
        <v>2304</v>
      </c>
      <c r="AE42" s="34">
        <v>1597</v>
      </c>
      <c r="AF42" s="34">
        <v>2304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W43" s="34">
        <v>3833</v>
      </c>
      <c r="X43" s="34">
        <v>6861</v>
      </c>
      <c r="Y43" s="34">
        <v>3910</v>
      </c>
      <c r="Z43" s="34">
        <v>6848</v>
      </c>
      <c r="AA43" s="34">
        <v>3926</v>
      </c>
      <c r="AB43" s="34">
        <v>6845</v>
      </c>
      <c r="AC43" s="34">
        <v>3949</v>
      </c>
      <c r="AD43" s="34">
        <v>6829</v>
      </c>
      <c r="AE43" s="34">
        <v>3956</v>
      </c>
      <c r="AF43" s="34">
        <v>6795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W44" s="34">
        <v>3336</v>
      </c>
      <c r="X44" s="34">
        <v>5713</v>
      </c>
      <c r="Y44" s="34">
        <v>3436</v>
      </c>
      <c r="Z44" s="34">
        <v>5696</v>
      </c>
      <c r="AA44" s="34">
        <v>3477</v>
      </c>
      <c r="AB44" s="34">
        <v>5728</v>
      </c>
      <c r="AC44" s="34">
        <v>3535</v>
      </c>
      <c r="AD44" s="34">
        <v>5728</v>
      </c>
      <c r="AE44" s="34">
        <v>3600</v>
      </c>
      <c r="AF44" s="34">
        <v>5738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W45" s="34">
        <v>9936</v>
      </c>
      <c r="X45" s="34">
        <v>15909</v>
      </c>
      <c r="Y45" s="34">
        <v>9992</v>
      </c>
      <c r="Z45" s="34">
        <v>15791</v>
      </c>
      <c r="AA45" s="34">
        <v>10014</v>
      </c>
      <c r="AB45" s="34">
        <v>15774</v>
      </c>
      <c r="AC45" s="34">
        <v>10126</v>
      </c>
      <c r="AD45" s="34">
        <v>15735</v>
      </c>
      <c r="AE45" s="34">
        <v>10176</v>
      </c>
      <c r="AF45" s="34">
        <v>15579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W46" s="34">
        <v>1822</v>
      </c>
      <c r="X46" s="34">
        <v>3193</v>
      </c>
      <c r="Y46" s="34">
        <v>1836</v>
      </c>
      <c r="Z46" s="34">
        <v>3166</v>
      </c>
      <c r="AA46" s="34">
        <v>1847</v>
      </c>
      <c r="AB46" s="34">
        <v>3160</v>
      </c>
      <c r="AC46" s="34">
        <v>1857</v>
      </c>
      <c r="AD46" s="34">
        <v>3143</v>
      </c>
      <c r="AE46" s="34">
        <v>1883</v>
      </c>
      <c r="AF46" s="34">
        <v>3153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W47" s="34">
        <v>3376</v>
      </c>
      <c r="X47" s="34">
        <v>5965</v>
      </c>
      <c r="Y47" s="34">
        <v>3448</v>
      </c>
      <c r="Z47" s="34">
        <v>5975</v>
      </c>
      <c r="AA47" s="34">
        <v>3469</v>
      </c>
      <c r="AB47" s="34">
        <v>5981</v>
      </c>
      <c r="AC47" s="34">
        <v>3530</v>
      </c>
      <c r="AD47" s="34">
        <v>5981</v>
      </c>
      <c r="AE47" s="34">
        <v>3563</v>
      </c>
      <c r="AF47" s="34">
        <v>5953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W48" s="34">
        <v>2622</v>
      </c>
      <c r="X48" s="34">
        <v>4299</v>
      </c>
      <c r="Y48" s="34">
        <v>2669</v>
      </c>
      <c r="Z48" s="34">
        <v>4299</v>
      </c>
      <c r="AA48" s="34">
        <v>2682</v>
      </c>
      <c r="AB48" s="34">
        <v>4302</v>
      </c>
      <c r="AC48" s="34">
        <v>2705</v>
      </c>
      <c r="AD48" s="34">
        <v>4303</v>
      </c>
      <c r="AE48" s="34">
        <v>2706</v>
      </c>
      <c r="AF48" s="34">
        <v>4268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51837</v>
      </c>
      <c r="X49" s="96">
        <f t="shared" si="58"/>
        <v>88116</v>
      </c>
      <c r="Y49" s="96">
        <f t="shared" si="58"/>
        <v>52553</v>
      </c>
      <c r="Z49" s="96">
        <f t="shared" si="58"/>
        <v>87741</v>
      </c>
      <c r="AA49" s="96">
        <f aca="true" t="shared" si="59" ref="AA49:AF49">SUM(AA40:AA48)</f>
        <v>52808</v>
      </c>
      <c r="AB49" s="96">
        <f t="shared" si="59"/>
        <v>87789</v>
      </c>
      <c r="AC49" s="96">
        <f t="shared" si="59"/>
        <v>53362</v>
      </c>
      <c r="AD49" s="96">
        <f t="shared" si="59"/>
        <v>87644</v>
      </c>
      <c r="AE49" s="96">
        <f t="shared" si="59"/>
        <v>53724</v>
      </c>
      <c r="AF49" s="96">
        <f t="shared" si="59"/>
        <v>87023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W50" s="34">
        <v>338</v>
      </c>
      <c r="X50" s="34">
        <v>540</v>
      </c>
      <c r="Y50" s="34">
        <v>332</v>
      </c>
      <c r="Z50" s="34">
        <v>526</v>
      </c>
      <c r="AA50" s="34">
        <v>331</v>
      </c>
      <c r="AB50" s="34">
        <v>522</v>
      </c>
      <c r="AC50" s="34">
        <v>328</v>
      </c>
      <c r="AD50" s="34">
        <v>514</v>
      </c>
      <c r="AE50" s="34">
        <v>335</v>
      </c>
      <c r="AF50" s="34">
        <v>514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W51" s="34">
        <v>1232</v>
      </c>
      <c r="X51" s="34">
        <v>1954</v>
      </c>
      <c r="Y51" s="34">
        <v>1247</v>
      </c>
      <c r="Z51" s="34">
        <v>1953</v>
      </c>
      <c r="AA51" s="34">
        <v>1246</v>
      </c>
      <c r="AB51" s="34">
        <v>1950</v>
      </c>
      <c r="AC51" s="34">
        <v>1251</v>
      </c>
      <c r="AD51" s="34">
        <v>1944</v>
      </c>
      <c r="AE51" s="34">
        <v>1266</v>
      </c>
      <c r="AF51" s="34">
        <v>1923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W52" s="34">
        <v>1051</v>
      </c>
      <c r="X52" s="34">
        <v>1568</v>
      </c>
      <c r="Y52" s="34">
        <v>1067</v>
      </c>
      <c r="Z52" s="34">
        <v>1575</v>
      </c>
      <c r="AA52" s="34">
        <v>1068</v>
      </c>
      <c r="AB52" s="34">
        <v>1572</v>
      </c>
      <c r="AC52" s="34">
        <v>1082</v>
      </c>
      <c r="AD52" s="34">
        <v>1582</v>
      </c>
      <c r="AE52" s="34">
        <v>1087</v>
      </c>
      <c r="AF52" s="34">
        <v>1581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W53" s="34">
        <v>718</v>
      </c>
      <c r="X53" s="34">
        <v>1239</v>
      </c>
      <c r="Y53" s="34">
        <v>737</v>
      </c>
      <c r="Z53" s="34">
        <v>1237</v>
      </c>
      <c r="AA53" s="34">
        <v>742</v>
      </c>
      <c r="AB53" s="34">
        <v>1235</v>
      </c>
      <c r="AC53" s="34">
        <v>747</v>
      </c>
      <c r="AD53" s="34">
        <v>1225</v>
      </c>
      <c r="AE53" s="34">
        <v>754</v>
      </c>
      <c r="AF53" s="34">
        <v>1219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W54" s="34">
        <v>802</v>
      </c>
      <c r="X54" s="34">
        <v>1275</v>
      </c>
      <c r="Y54" s="34">
        <v>805</v>
      </c>
      <c r="Z54" s="34">
        <v>1263</v>
      </c>
      <c r="AA54" s="34">
        <v>809</v>
      </c>
      <c r="AB54" s="34">
        <v>1268</v>
      </c>
      <c r="AC54" s="34">
        <v>807</v>
      </c>
      <c r="AD54" s="34">
        <v>1254</v>
      </c>
      <c r="AE54" s="34">
        <v>814</v>
      </c>
      <c r="AF54" s="34">
        <v>1260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W55" s="34">
        <v>1302</v>
      </c>
      <c r="X55" s="34">
        <v>2128</v>
      </c>
      <c r="Y55" s="34">
        <v>1319</v>
      </c>
      <c r="Z55" s="34">
        <v>2125</v>
      </c>
      <c r="AA55" s="34">
        <v>1317</v>
      </c>
      <c r="AB55" s="34">
        <v>2120</v>
      </c>
      <c r="AC55" s="34">
        <v>1317</v>
      </c>
      <c r="AD55" s="34">
        <v>2112</v>
      </c>
      <c r="AE55" s="34">
        <v>1326</v>
      </c>
      <c r="AF55" s="34">
        <v>2107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W56" s="34">
        <v>895</v>
      </c>
      <c r="X56" s="34">
        <v>1564</v>
      </c>
      <c r="Y56" s="34">
        <v>902</v>
      </c>
      <c r="Z56" s="34">
        <v>1557</v>
      </c>
      <c r="AA56" s="34">
        <v>904</v>
      </c>
      <c r="AB56" s="34">
        <v>1560</v>
      </c>
      <c r="AC56" s="34">
        <v>910</v>
      </c>
      <c r="AD56" s="34">
        <v>1555</v>
      </c>
      <c r="AE56" s="34">
        <v>912</v>
      </c>
      <c r="AF56" s="34">
        <v>1532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W57" s="34">
        <v>1528</v>
      </c>
      <c r="X57" s="34">
        <v>2345</v>
      </c>
      <c r="Y57" s="34">
        <v>1558</v>
      </c>
      <c r="Z57" s="34">
        <v>2349</v>
      </c>
      <c r="AA57" s="34">
        <v>1562</v>
      </c>
      <c r="AB57" s="34">
        <v>2348</v>
      </c>
      <c r="AC57" s="34">
        <v>1580</v>
      </c>
      <c r="AD57" s="34">
        <v>2354</v>
      </c>
      <c r="AE57" s="34">
        <v>1583</v>
      </c>
      <c r="AF57" s="34">
        <v>2344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W58" s="34">
        <v>633</v>
      </c>
      <c r="X58" s="34">
        <v>933</v>
      </c>
      <c r="Y58" s="34">
        <v>639</v>
      </c>
      <c r="Z58" s="34">
        <v>936</v>
      </c>
      <c r="AA58" s="34">
        <v>638</v>
      </c>
      <c r="AB58" s="34">
        <v>932</v>
      </c>
      <c r="AC58" s="34">
        <v>654</v>
      </c>
      <c r="AD58" s="34">
        <v>941</v>
      </c>
      <c r="AE58" s="34">
        <v>653</v>
      </c>
      <c r="AF58" s="34">
        <v>936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W59" s="34">
        <v>1579</v>
      </c>
      <c r="X59" s="34">
        <v>2600</v>
      </c>
      <c r="Y59" s="34">
        <v>1594</v>
      </c>
      <c r="Z59" s="34">
        <v>2594</v>
      </c>
      <c r="AA59" s="34">
        <v>1594</v>
      </c>
      <c r="AB59" s="34">
        <v>2598</v>
      </c>
      <c r="AC59" s="34">
        <v>1610</v>
      </c>
      <c r="AD59" s="34">
        <v>2583</v>
      </c>
      <c r="AE59" s="34">
        <v>1613</v>
      </c>
      <c r="AF59" s="34">
        <v>2531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W60" s="34">
        <v>1109</v>
      </c>
      <c r="X60" s="34">
        <v>1679</v>
      </c>
      <c r="Y60" s="34">
        <v>1138</v>
      </c>
      <c r="Z60" s="34">
        <v>1682</v>
      </c>
      <c r="AA60" s="34">
        <v>1137</v>
      </c>
      <c r="AB60" s="34">
        <v>1669</v>
      </c>
      <c r="AC60" s="34">
        <v>1157</v>
      </c>
      <c r="AD60" s="34">
        <v>1676</v>
      </c>
      <c r="AE60" s="34">
        <v>1168</v>
      </c>
      <c r="AF60" s="34">
        <v>1666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W61" s="34">
        <v>4297</v>
      </c>
      <c r="X61" s="34">
        <v>6689</v>
      </c>
      <c r="Y61" s="34">
        <v>4357</v>
      </c>
      <c r="Z61" s="34">
        <v>6689</v>
      </c>
      <c r="AA61" s="34">
        <v>4365</v>
      </c>
      <c r="AB61" s="34">
        <v>6690</v>
      </c>
      <c r="AC61" s="34">
        <v>4389</v>
      </c>
      <c r="AD61" s="34">
        <v>6707</v>
      </c>
      <c r="AE61" s="34">
        <v>4437</v>
      </c>
      <c r="AF61" s="34">
        <v>6615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W62" s="34">
        <v>807</v>
      </c>
      <c r="X62" s="34">
        <v>1573</v>
      </c>
      <c r="Y62" s="34">
        <v>816</v>
      </c>
      <c r="Z62" s="34">
        <v>1559</v>
      </c>
      <c r="AA62" s="34">
        <v>823</v>
      </c>
      <c r="AB62" s="34">
        <v>1561</v>
      </c>
      <c r="AC62" s="34">
        <v>822</v>
      </c>
      <c r="AD62" s="34">
        <v>1541</v>
      </c>
      <c r="AE62" s="34">
        <v>829</v>
      </c>
      <c r="AF62" s="34">
        <v>1528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W63" s="34">
        <v>2151</v>
      </c>
      <c r="X63" s="34">
        <v>3617</v>
      </c>
      <c r="Y63" s="34">
        <v>2189</v>
      </c>
      <c r="Z63" s="34">
        <v>3613</v>
      </c>
      <c r="AA63" s="34">
        <v>2201</v>
      </c>
      <c r="AB63" s="34">
        <v>3609</v>
      </c>
      <c r="AC63" s="34">
        <v>2235</v>
      </c>
      <c r="AD63" s="34">
        <v>3610</v>
      </c>
      <c r="AE63" s="34">
        <v>2260</v>
      </c>
      <c r="AF63" s="34">
        <v>3607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W64" s="34">
        <v>887</v>
      </c>
      <c r="X64" s="34">
        <v>1246</v>
      </c>
      <c r="Y64" s="34">
        <v>895</v>
      </c>
      <c r="Z64" s="34">
        <v>1248</v>
      </c>
      <c r="AA64" s="34">
        <v>896</v>
      </c>
      <c r="AB64" s="34">
        <v>1247</v>
      </c>
      <c r="AC64" s="34">
        <v>895</v>
      </c>
      <c r="AD64" s="34">
        <v>1233</v>
      </c>
      <c r="AE64" s="34">
        <v>899</v>
      </c>
      <c r="AF64" s="34">
        <v>1221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W65" s="34">
        <v>434</v>
      </c>
      <c r="X65" s="34">
        <v>622</v>
      </c>
      <c r="Y65" s="34">
        <v>423</v>
      </c>
      <c r="Z65" s="34">
        <v>609</v>
      </c>
      <c r="AA65" s="34">
        <v>421</v>
      </c>
      <c r="AB65" s="34">
        <v>604</v>
      </c>
      <c r="AC65" s="34">
        <v>432</v>
      </c>
      <c r="AD65" s="34">
        <v>612</v>
      </c>
      <c r="AE65" s="34">
        <v>437</v>
      </c>
      <c r="AF65" s="34">
        <v>605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W66" s="34">
        <v>637</v>
      </c>
      <c r="X66" s="34">
        <v>1169</v>
      </c>
      <c r="Y66" s="34">
        <v>644</v>
      </c>
      <c r="Z66" s="34">
        <v>1164</v>
      </c>
      <c r="AA66" s="34">
        <v>641</v>
      </c>
      <c r="AB66" s="34">
        <v>1155</v>
      </c>
      <c r="AC66" s="34">
        <v>648</v>
      </c>
      <c r="AD66" s="34">
        <v>1157</v>
      </c>
      <c r="AE66" s="34">
        <v>651</v>
      </c>
      <c r="AF66" s="34">
        <v>1159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W67" s="34">
        <v>1052</v>
      </c>
      <c r="X67" s="34">
        <v>1633</v>
      </c>
      <c r="Y67" s="34">
        <v>1067</v>
      </c>
      <c r="Z67" s="34">
        <v>1641</v>
      </c>
      <c r="AA67" s="34">
        <v>1066</v>
      </c>
      <c r="AB67" s="34">
        <v>1639</v>
      </c>
      <c r="AC67" s="34">
        <v>1078</v>
      </c>
      <c r="AD67" s="34">
        <v>1653</v>
      </c>
      <c r="AE67" s="34">
        <v>1080</v>
      </c>
      <c r="AF67" s="34">
        <v>1646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W68" s="34">
        <v>1177</v>
      </c>
      <c r="X68" s="34">
        <v>1903</v>
      </c>
      <c r="Y68" s="34">
        <v>1176</v>
      </c>
      <c r="Z68" s="34">
        <v>1885</v>
      </c>
      <c r="AA68" s="34">
        <v>1180</v>
      </c>
      <c r="AB68" s="34">
        <v>1885</v>
      </c>
      <c r="AC68" s="34">
        <v>1188</v>
      </c>
      <c r="AD68" s="34">
        <v>1879</v>
      </c>
      <c r="AE68" s="34">
        <v>1195</v>
      </c>
      <c r="AF68" s="34">
        <v>1877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W69" s="34">
        <v>1873</v>
      </c>
      <c r="X69" s="34">
        <v>2917</v>
      </c>
      <c r="Y69" s="34">
        <v>1895</v>
      </c>
      <c r="Z69" s="34">
        <v>2908</v>
      </c>
      <c r="AA69" s="34">
        <v>1894</v>
      </c>
      <c r="AB69" s="34">
        <v>2909</v>
      </c>
      <c r="AC69" s="34">
        <v>1900</v>
      </c>
      <c r="AD69" s="34">
        <v>2893</v>
      </c>
      <c r="AE69" s="34">
        <v>1914</v>
      </c>
      <c r="AF69" s="34">
        <v>2888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W70" s="34">
        <v>784</v>
      </c>
      <c r="X70" s="34">
        <v>1078</v>
      </c>
      <c r="Y70" s="34">
        <v>783</v>
      </c>
      <c r="Z70" s="34">
        <v>1069</v>
      </c>
      <c r="AA70" s="34">
        <v>777</v>
      </c>
      <c r="AB70" s="34">
        <v>1063</v>
      </c>
      <c r="AC70" s="34">
        <v>780</v>
      </c>
      <c r="AD70" s="34">
        <v>1058</v>
      </c>
      <c r="AE70" s="34">
        <v>781</v>
      </c>
      <c r="AF70" s="34">
        <v>1047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W71" s="34">
        <v>400</v>
      </c>
      <c r="X71" s="34">
        <v>567</v>
      </c>
      <c r="Y71" s="34">
        <v>401</v>
      </c>
      <c r="Z71" s="34">
        <v>557</v>
      </c>
      <c r="AA71" s="34">
        <v>401</v>
      </c>
      <c r="AB71" s="34">
        <v>555</v>
      </c>
      <c r="AC71" s="34">
        <v>410</v>
      </c>
      <c r="AD71" s="34">
        <v>556</v>
      </c>
      <c r="AE71" s="34">
        <v>415</v>
      </c>
      <c r="AF71" s="34">
        <v>554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W72" s="34">
        <v>2259</v>
      </c>
      <c r="X72" s="34">
        <v>3566</v>
      </c>
      <c r="Y72" s="34">
        <v>2292</v>
      </c>
      <c r="Z72" s="34">
        <v>3571</v>
      </c>
      <c r="AA72" s="34">
        <v>2291</v>
      </c>
      <c r="AB72" s="34">
        <v>3558</v>
      </c>
      <c r="AC72" s="34">
        <v>2318</v>
      </c>
      <c r="AD72" s="34">
        <v>3561</v>
      </c>
      <c r="AE72" s="34">
        <v>2334</v>
      </c>
      <c r="AF72" s="34">
        <v>3561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W73" s="34">
        <v>1607</v>
      </c>
      <c r="X73" s="34">
        <v>2557</v>
      </c>
      <c r="Y73" s="34">
        <v>1610</v>
      </c>
      <c r="Z73" s="34">
        <v>2539</v>
      </c>
      <c r="AA73" s="34">
        <v>1618</v>
      </c>
      <c r="AB73" s="34">
        <v>2551</v>
      </c>
      <c r="AC73" s="34">
        <v>1634</v>
      </c>
      <c r="AD73" s="34">
        <v>2559</v>
      </c>
      <c r="AE73" s="34">
        <v>1640</v>
      </c>
      <c r="AF73" s="34">
        <v>2544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W74" s="34">
        <v>583</v>
      </c>
      <c r="X74" s="34">
        <v>1328</v>
      </c>
      <c r="Y74" s="34">
        <v>595</v>
      </c>
      <c r="Z74" s="34">
        <v>1315</v>
      </c>
      <c r="AA74" s="34">
        <v>601</v>
      </c>
      <c r="AB74" s="34">
        <v>1316</v>
      </c>
      <c r="AC74" s="34">
        <v>618</v>
      </c>
      <c r="AD74" s="34">
        <v>1315</v>
      </c>
      <c r="AE74" s="34">
        <v>630</v>
      </c>
      <c r="AF74" s="34">
        <v>1308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W75" s="34">
        <v>1550</v>
      </c>
      <c r="X75" s="34">
        <v>2042</v>
      </c>
      <c r="Y75" s="34">
        <v>1556</v>
      </c>
      <c r="Z75" s="34">
        <v>2033</v>
      </c>
      <c r="AA75" s="34">
        <v>1567</v>
      </c>
      <c r="AB75" s="34">
        <v>2045</v>
      </c>
      <c r="AC75" s="34">
        <v>1567</v>
      </c>
      <c r="AD75" s="34">
        <v>2028</v>
      </c>
      <c r="AE75" s="34">
        <v>1569</v>
      </c>
      <c r="AF75" s="34">
        <v>2021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W76" s="34">
        <v>236</v>
      </c>
      <c r="X76" s="34">
        <v>509</v>
      </c>
      <c r="Y76" s="34">
        <v>242</v>
      </c>
      <c r="Z76" s="34">
        <v>505</v>
      </c>
      <c r="AA76" s="34">
        <v>244</v>
      </c>
      <c r="AB76" s="34">
        <v>506</v>
      </c>
      <c r="AC76" s="34">
        <v>250</v>
      </c>
      <c r="AD76" s="34">
        <v>515</v>
      </c>
      <c r="AE76" s="34">
        <v>250</v>
      </c>
      <c r="AF76" s="34">
        <v>508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W77" s="34">
        <v>1162</v>
      </c>
      <c r="X77" s="34">
        <v>1898</v>
      </c>
      <c r="Y77" s="34">
        <v>1168</v>
      </c>
      <c r="Z77" s="34">
        <v>1883</v>
      </c>
      <c r="AA77" s="34">
        <v>1180</v>
      </c>
      <c r="AB77" s="34">
        <v>1886</v>
      </c>
      <c r="AC77" s="34">
        <v>1193</v>
      </c>
      <c r="AD77" s="34">
        <v>1896</v>
      </c>
      <c r="AE77" s="34">
        <v>1203</v>
      </c>
      <c r="AF77" s="34">
        <v>1857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W78" s="34">
        <v>502</v>
      </c>
      <c r="X78" s="34">
        <v>758</v>
      </c>
      <c r="Y78" s="34">
        <v>510</v>
      </c>
      <c r="Z78" s="34">
        <v>750</v>
      </c>
      <c r="AA78" s="34">
        <v>509</v>
      </c>
      <c r="AB78" s="34">
        <v>748</v>
      </c>
      <c r="AC78" s="34">
        <v>515</v>
      </c>
      <c r="AD78" s="34">
        <v>750</v>
      </c>
      <c r="AE78" s="34">
        <v>526</v>
      </c>
      <c r="AF78" s="34">
        <v>748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W79" s="34">
        <v>998</v>
      </c>
      <c r="X79" s="34">
        <v>1569</v>
      </c>
      <c r="Y79" s="34">
        <v>1006</v>
      </c>
      <c r="Z79" s="34">
        <v>1560</v>
      </c>
      <c r="AA79" s="34">
        <v>1011</v>
      </c>
      <c r="AB79" s="34">
        <v>1560</v>
      </c>
      <c r="AC79" s="34">
        <v>1025</v>
      </c>
      <c r="AD79" s="34">
        <v>1552</v>
      </c>
      <c r="AE79" s="34">
        <v>1037</v>
      </c>
      <c r="AF79" s="34">
        <v>1535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W80" s="34">
        <v>1940</v>
      </c>
      <c r="X80" s="34">
        <v>2674</v>
      </c>
      <c r="Y80" s="34">
        <v>1964</v>
      </c>
      <c r="Z80" s="34">
        <v>2677</v>
      </c>
      <c r="AA80" s="34">
        <v>1965</v>
      </c>
      <c r="AB80" s="34">
        <v>2672</v>
      </c>
      <c r="AC80" s="34">
        <v>1956</v>
      </c>
      <c r="AD80" s="34">
        <v>2656</v>
      </c>
      <c r="AE80" s="34">
        <v>1968</v>
      </c>
      <c r="AF80" s="34">
        <v>2649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36523</v>
      </c>
      <c r="X81" s="96">
        <f t="shared" si="78"/>
        <v>57740</v>
      </c>
      <c r="Y81" s="96">
        <f t="shared" si="78"/>
        <v>36927</v>
      </c>
      <c r="Z81" s="96">
        <f t="shared" si="78"/>
        <v>57572</v>
      </c>
      <c r="AA81" s="96">
        <f aca="true" t="shared" si="79" ref="AA81:AF81">SUM(AA50:AA80)</f>
        <v>36999</v>
      </c>
      <c r="AB81" s="96">
        <f t="shared" si="79"/>
        <v>57533</v>
      </c>
      <c r="AC81" s="96">
        <f t="shared" si="79"/>
        <v>37296</v>
      </c>
      <c r="AD81" s="96">
        <f t="shared" si="79"/>
        <v>57471</v>
      </c>
      <c r="AE81" s="96">
        <f t="shared" si="79"/>
        <v>37566</v>
      </c>
      <c r="AF81" s="96">
        <f t="shared" si="79"/>
        <v>57091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W82" s="34">
        <v>355</v>
      </c>
      <c r="X82" s="34">
        <v>589</v>
      </c>
      <c r="Y82" s="34">
        <v>363</v>
      </c>
      <c r="Z82" s="34">
        <v>580</v>
      </c>
      <c r="AA82" s="34">
        <v>364</v>
      </c>
      <c r="AB82" s="34">
        <v>574</v>
      </c>
      <c r="AC82" s="34">
        <v>367</v>
      </c>
      <c r="AD82" s="34">
        <v>567</v>
      </c>
      <c r="AE82" s="34">
        <v>367</v>
      </c>
      <c r="AF82" s="34">
        <v>566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W83" s="34">
        <v>369</v>
      </c>
      <c r="X83" s="34">
        <v>544</v>
      </c>
      <c r="Y83" s="34">
        <v>379</v>
      </c>
      <c r="Z83" s="34">
        <v>545</v>
      </c>
      <c r="AA83" s="34">
        <v>384</v>
      </c>
      <c r="AB83" s="34">
        <v>549</v>
      </c>
      <c r="AC83" s="34">
        <v>386</v>
      </c>
      <c r="AD83" s="34">
        <v>544</v>
      </c>
      <c r="AE83" s="34">
        <v>385</v>
      </c>
      <c r="AF83" s="34">
        <v>538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W84" s="34">
        <v>1671</v>
      </c>
      <c r="X84" s="34">
        <v>2344</v>
      </c>
      <c r="Y84" s="34">
        <v>1674</v>
      </c>
      <c r="Z84" s="34">
        <v>2335</v>
      </c>
      <c r="AA84" s="34">
        <v>1686</v>
      </c>
      <c r="AB84" s="34">
        <v>2341</v>
      </c>
      <c r="AC84" s="34">
        <v>1691</v>
      </c>
      <c r="AD84" s="34">
        <v>2339</v>
      </c>
      <c r="AE84" s="34">
        <v>1706</v>
      </c>
      <c r="AF84" s="34">
        <v>2311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W85" s="34">
        <v>1550</v>
      </c>
      <c r="X85" s="34">
        <v>2529</v>
      </c>
      <c r="Y85" s="34">
        <v>1578</v>
      </c>
      <c r="Z85" s="34">
        <v>2528</v>
      </c>
      <c r="AA85" s="34">
        <v>1584</v>
      </c>
      <c r="AB85" s="34">
        <v>2525</v>
      </c>
      <c r="AC85" s="34">
        <v>1624</v>
      </c>
      <c r="AD85" s="34">
        <v>2533</v>
      </c>
      <c r="AE85" s="34">
        <v>1641</v>
      </c>
      <c r="AF85" s="34">
        <v>2499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W86" s="34">
        <v>1226</v>
      </c>
      <c r="X86" s="34">
        <v>1895</v>
      </c>
      <c r="Y86" s="34">
        <v>1239</v>
      </c>
      <c r="Z86" s="34">
        <v>1901</v>
      </c>
      <c r="AA86" s="34">
        <v>1252</v>
      </c>
      <c r="AB86" s="34">
        <v>1911</v>
      </c>
      <c r="AC86" s="34">
        <v>1262</v>
      </c>
      <c r="AD86" s="34">
        <v>1911</v>
      </c>
      <c r="AE86" s="34">
        <v>1263</v>
      </c>
      <c r="AF86" s="34">
        <v>1843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W87" s="34">
        <v>544</v>
      </c>
      <c r="X87" s="34">
        <v>1021</v>
      </c>
      <c r="Y87" s="34">
        <v>554</v>
      </c>
      <c r="Z87" s="34">
        <v>1011</v>
      </c>
      <c r="AA87" s="34">
        <v>556</v>
      </c>
      <c r="AB87" s="34">
        <v>1012</v>
      </c>
      <c r="AC87" s="34">
        <v>575</v>
      </c>
      <c r="AD87" s="34">
        <v>1024</v>
      </c>
      <c r="AE87" s="34">
        <v>578</v>
      </c>
      <c r="AF87" s="34">
        <v>904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W88" s="34">
        <v>1372</v>
      </c>
      <c r="X88" s="34">
        <v>2424</v>
      </c>
      <c r="Y88" s="34">
        <v>1390</v>
      </c>
      <c r="Z88" s="34">
        <v>2424</v>
      </c>
      <c r="AA88" s="34">
        <v>1389</v>
      </c>
      <c r="AB88" s="34">
        <v>2417</v>
      </c>
      <c r="AC88" s="34">
        <v>1395</v>
      </c>
      <c r="AD88" s="34">
        <v>2409</v>
      </c>
      <c r="AE88" s="34">
        <v>1400</v>
      </c>
      <c r="AF88" s="34">
        <v>2341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W89" s="34">
        <v>506</v>
      </c>
      <c r="X89" s="34">
        <v>733</v>
      </c>
      <c r="Y89" s="34">
        <v>499</v>
      </c>
      <c r="Z89" s="34">
        <v>719</v>
      </c>
      <c r="AA89" s="34">
        <v>495</v>
      </c>
      <c r="AB89" s="34">
        <v>714</v>
      </c>
      <c r="AC89" s="34">
        <v>497</v>
      </c>
      <c r="AD89" s="34">
        <v>713</v>
      </c>
      <c r="AE89" s="34">
        <v>491</v>
      </c>
      <c r="AF89" s="34">
        <v>663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W90" s="34">
        <v>70</v>
      </c>
      <c r="X90" s="34">
        <v>116</v>
      </c>
      <c r="Y90" s="34">
        <v>70</v>
      </c>
      <c r="Z90" s="34">
        <v>115</v>
      </c>
      <c r="AA90" s="34">
        <v>69</v>
      </c>
      <c r="AB90" s="34">
        <v>114</v>
      </c>
      <c r="AC90" s="34">
        <v>72</v>
      </c>
      <c r="AD90" s="34">
        <v>116</v>
      </c>
      <c r="AE90" s="34">
        <v>69</v>
      </c>
      <c r="AF90" s="34">
        <v>109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W91" s="34">
        <v>249</v>
      </c>
      <c r="X91" s="34">
        <v>367</v>
      </c>
      <c r="Y91" s="34">
        <v>250</v>
      </c>
      <c r="Z91" s="34">
        <v>362</v>
      </c>
      <c r="AA91" s="34">
        <v>251</v>
      </c>
      <c r="AB91" s="34">
        <v>361</v>
      </c>
      <c r="AC91" s="34">
        <v>251</v>
      </c>
      <c r="AD91" s="34">
        <v>355</v>
      </c>
      <c r="AE91" s="34">
        <v>257</v>
      </c>
      <c r="AF91" s="34">
        <v>355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W92" s="34">
        <v>404</v>
      </c>
      <c r="X92" s="34">
        <v>658</v>
      </c>
      <c r="Y92" s="34">
        <v>403</v>
      </c>
      <c r="Z92" s="34">
        <v>651</v>
      </c>
      <c r="AA92" s="34">
        <v>406</v>
      </c>
      <c r="AB92" s="34">
        <v>652</v>
      </c>
      <c r="AC92" s="34">
        <v>419</v>
      </c>
      <c r="AD92" s="34">
        <v>657</v>
      </c>
      <c r="AE92" s="34">
        <v>422</v>
      </c>
      <c r="AF92" s="34">
        <v>654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W93" s="34">
        <v>2372</v>
      </c>
      <c r="X93" s="34">
        <v>4087</v>
      </c>
      <c r="Y93" s="34">
        <v>2429</v>
      </c>
      <c r="Z93" s="34">
        <v>4075</v>
      </c>
      <c r="AA93" s="34">
        <v>2447</v>
      </c>
      <c r="AB93" s="34">
        <v>4076</v>
      </c>
      <c r="AC93" s="34">
        <v>2476</v>
      </c>
      <c r="AD93" s="34">
        <v>4079</v>
      </c>
      <c r="AE93" s="34">
        <v>2500</v>
      </c>
      <c r="AF93" s="34">
        <v>4029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W94" s="34">
        <v>729</v>
      </c>
      <c r="X94" s="34">
        <v>1622</v>
      </c>
      <c r="Y94" s="34">
        <v>748</v>
      </c>
      <c r="Z94" s="34">
        <v>1620</v>
      </c>
      <c r="AA94" s="34">
        <v>754</v>
      </c>
      <c r="AB94" s="34">
        <v>1625</v>
      </c>
      <c r="AC94" s="34">
        <v>783</v>
      </c>
      <c r="AD94" s="34">
        <v>1646</v>
      </c>
      <c r="AE94" s="34">
        <v>792</v>
      </c>
      <c r="AF94" s="34">
        <v>1612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W95" s="34">
        <v>250</v>
      </c>
      <c r="X95" s="34">
        <v>399</v>
      </c>
      <c r="Y95" s="34">
        <v>243</v>
      </c>
      <c r="Z95" s="34">
        <v>390</v>
      </c>
      <c r="AA95" s="34">
        <v>248</v>
      </c>
      <c r="AB95" s="34">
        <v>394</v>
      </c>
      <c r="AC95" s="34">
        <v>254</v>
      </c>
      <c r="AD95" s="34">
        <v>394</v>
      </c>
      <c r="AE95" s="34">
        <v>250</v>
      </c>
      <c r="AF95" s="34">
        <v>367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W96" s="34">
        <v>388</v>
      </c>
      <c r="X96" s="34">
        <v>540</v>
      </c>
      <c r="Y96" s="34">
        <v>389</v>
      </c>
      <c r="Z96" s="34">
        <v>537</v>
      </c>
      <c r="AA96" s="34">
        <v>388</v>
      </c>
      <c r="AB96" s="34">
        <v>533</v>
      </c>
      <c r="AC96" s="34">
        <v>383</v>
      </c>
      <c r="AD96" s="34">
        <v>521</v>
      </c>
      <c r="AE96" s="34">
        <v>384</v>
      </c>
      <c r="AF96" s="34">
        <v>512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12055</v>
      </c>
      <c r="X97" s="96">
        <f t="shared" si="97"/>
        <v>19868</v>
      </c>
      <c r="Y97" s="96">
        <f t="shared" si="97"/>
        <v>12208</v>
      </c>
      <c r="Z97" s="96">
        <f t="shared" si="97"/>
        <v>19793</v>
      </c>
      <c r="AA97" s="96">
        <f aca="true" t="shared" si="98" ref="AA97:AH97">SUM(AA82:AA96)</f>
        <v>12273</v>
      </c>
      <c r="AB97" s="96">
        <f t="shared" si="98"/>
        <v>19798</v>
      </c>
      <c r="AC97" s="96">
        <f t="shared" si="98"/>
        <v>12435</v>
      </c>
      <c r="AD97" s="96">
        <f t="shared" si="98"/>
        <v>19808</v>
      </c>
      <c r="AE97" s="96">
        <f t="shared" si="98"/>
        <v>12505</v>
      </c>
      <c r="AF97" s="96">
        <f t="shared" si="98"/>
        <v>19303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W98" s="53">
        <v>10651</v>
      </c>
      <c r="X98" s="53">
        <v>78387</v>
      </c>
      <c r="Y98" s="53">
        <v>10620</v>
      </c>
      <c r="Z98" s="53">
        <v>77665</v>
      </c>
      <c r="AA98" s="53">
        <v>10614</v>
      </c>
      <c r="AB98" s="53">
        <v>77467</v>
      </c>
      <c r="AC98" s="53">
        <v>10657</v>
      </c>
      <c r="AD98" s="53">
        <v>76502</v>
      </c>
      <c r="AE98" s="53">
        <v>10597</v>
      </c>
      <c r="AF98" s="53">
        <v>75842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486286</v>
      </c>
      <c r="X99" s="91">
        <f t="shared" si="116"/>
        <v>879363</v>
      </c>
      <c r="Y99" s="91">
        <f t="shared" si="116"/>
        <v>491693</v>
      </c>
      <c r="Z99" s="91">
        <f t="shared" si="116"/>
        <v>876997</v>
      </c>
      <c r="AA99" s="91">
        <f aca="true" t="shared" si="117" ref="AA99:AF99">SUM(AA16+AA32+AA39+AA49+AA81+AA97+AA98)</f>
        <v>493536</v>
      </c>
      <c r="AB99" s="91">
        <f t="shared" si="117"/>
        <v>876982</v>
      </c>
      <c r="AC99" s="91">
        <f t="shared" si="117"/>
        <v>498207</v>
      </c>
      <c r="AD99" s="91">
        <f t="shared" si="117"/>
        <v>875784</v>
      </c>
      <c r="AE99" s="91">
        <f t="shared" si="117"/>
        <v>501123</v>
      </c>
      <c r="AF99" s="91">
        <f t="shared" si="117"/>
        <v>868752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>
        <f>AA99/AB99</f>
        <v>0.5627663965737039</v>
      </c>
      <c r="AC100" s="34">
        <f>AC99/AD99</f>
        <v>0.5688697213011428</v>
      </c>
      <c r="AE100" s="34">
        <f>AE99/AF99</f>
        <v>0.5768309022597934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X8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E94" sqref="AE94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9.421875" style="34" customWidth="1"/>
    <col min="22" max="22" width="9.28125" style="34" customWidth="1"/>
    <col min="23" max="23" width="10.421875" style="34" customWidth="1"/>
    <col min="24" max="24" width="9.28125" style="34" customWidth="1"/>
    <col min="25" max="25" width="9.57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30" customFormat="1" ht="12.75">
      <c r="A4" s="72"/>
      <c r="B4" s="72"/>
      <c r="C4" s="114"/>
      <c r="D4" s="80"/>
      <c r="E4" s="153">
        <v>40980</v>
      </c>
      <c r="F4" s="153"/>
      <c r="G4" s="153">
        <v>41011</v>
      </c>
      <c r="H4" s="153"/>
      <c r="I4" s="153">
        <v>41041</v>
      </c>
      <c r="J4" s="153"/>
      <c r="K4" s="153">
        <v>41072</v>
      </c>
      <c r="L4" s="153"/>
      <c r="M4" s="161" t="s">
        <v>131</v>
      </c>
      <c r="N4" s="161"/>
      <c r="O4" s="161" t="s">
        <v>132</v>
      </c>
      <c r="P4" s="161"/>
      <c r="Q4" s="161" t="s">
        <v>238</v>
      </c>
      <c r="R4" s="161"/>
      <c r="S4" s="153">
        <v>41194</v>
      </c>
      <c r="T4" s="153"/>
      <c r="U4" s="161" t="s">
        <v>242</v>
      </c>
      <c r="V4" s="161"/>
      <c r="W4" s="161" t="s">
        <v>243</v>
      </c>
      <c r="X4" s="161"/>
      <c r="Y4" s="153">
        <v>41287</v>
      </c>
      <c r="Z4" s="153"/>
      <c r="AA4" s="161" t="s">
        <v>249</v>
      </c>
      <c r="AB4" s="164"/>
      <c r="AC4" s="161" t="s">
        <v>252</v>
      </c>
      <c r="AD4" s="161"/>
      <c r="AE4" s="161"/>
      <c r="AF4" s="16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74"/>
      <c r="CT4" s="174"/>
      <c r="CU4" s="153"/>
      <c r="CV4" s="153"/>
      <c r="CW4" s="153"/>
      <c r="CX4" s="153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8"/>
      <c r="EL4" s="159"/>
      <c r="EM4" s="158"/>
      <c r="EN4" s="159"/>
      <c r="EO4" s="158"/>
      <c r="EP4" s="159"/>
      <c r="EQ4" s="158"/>
      <c r="ER4" s="159"/>
      <c r="ES4" s="158"/>
      <c r="ET4" s="159"/>
      <c r="EU4" s="158"/>
      <c r="EV4" s="159"/>
      <c r="EW4" s="158"/>
      <c r="EX4" s="159"/>
      <c r="EY4" s="158"/>
      <c r="EZ4" s="159"/>
      <c r="FA4" s="158"/>
      <c r="FB4" s="159"/>
      <c r="FC4" s="158"/>
      <c r="FD4" s="159"/>
      <c r="FE4" s="158"/>
      <c r="FF4" s="159"/>
      <c r="FG4" s="158"/>
      <c r="FH4" s="159"/>
      <c r="FI4" s="158"/>
      <c r="FJ4" s="159"/>
      <c r="FK4" s="158"/>
      <c r="FL4" s="159"/>
      <c r="FM4" s="158"/>
      <c r="FN4" s="159"/>
      <c r="FO4" s="158"/>
      <c r="FP4" s="159"/>
      <c r="FQ4" s="158"/>
      <c r="FR4" s="159"/>
      <c r="FS4" s="158"/>
      <c r="FT4" s="159"/>
      <c r="FU4" s="158"/>
      <c r="FV4" s="159"/>
      <c r="FW4" s="158"/>
      <c r="FX4" s="159"/>
      <c r="FY4" s="158"/>
      <c r="FZ4" s="159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0" t="s">
        <v>113</v>
      </c>
      <c r="F5" s="160"/>
      <c r="G5" s="160" t="s">
        <v>113</v>
      </c>
      <c r="H5" s="160"/>
      <c r="I5" s="160" t="s">
        <v>113</v>
      </c>
      <c r="J5" s="160"/>
      <c r="K5" s="160" t="s">
        <v>113</v>
      </c>
      <c r="L5" s="160"/>
      <c r="M5" s="160" t="s">
        <v>113</v>
      </c>
      <c r="N5" s="160"/>
      <c r="O5" s="160" t="s">
        <v>113</v>
      </c>
      <c r="P5" s="160"/>
      <c r="Q5" s="160" t="s">
        <v>113</v>
      </c>
      <c r="R5" s="160"/>
      <c r="S5" s="160" t="s">
        <v>113</v>
      </c>
      <c r="T5" s="160"/>
      <c r="U5" s="160" t="s">
        <v>113</v>
      </c>
      <c r="V5" s="160"/>
      <c r="W5" s="160" t="s">
        <v>113</v>
      </c>
      <c r="X5" s="160"/>
      <c r="Y5" s="160" t="s">
        <v>113</v>
      </c>
      <c r="Z5" s="160"/>
      <c r="AA5" s="160" t="s">
        <v>113</v>
      </c>
      <c r="AB5" s="160"/>
      <c r="AC5" s="160" t="s">
        <v>113</v>
      </c>
      <c r="AD5" s="160"/>
      <c r="AE5" s="178"/>
      <c r="AF5" s="178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56"/>
      <c r="EL5" s="157"/>
      <c r="EM5" s="156"/>
      <c r="EN5" s="157"/>
      <c r="EO5" s="156"/>
      <c r="EP5" s="157"/>
      <c r="EQ5" s="156"/>
      <c r="ER5" s="157"/>
      <c r="ES5" s="156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 t="s">
        <v>103</v>
      </c>
      <c r="V6" s="44" t="s">
        <v>114</v>
      </c>
      <c r="W6" s="42" t="s">
        <v>103</v>
      </c>
      <c r="X6" s="42" t="s">
        <v>114</v>
      </c>
      <c r="Y6" s="42" t="s">
        <v>103</v>
      </c>
      <c r="Z6" s="42" t="s">
        <v>114</v>
      </c>
      <c r="AA6" s="42" t="s">
        <v>103</v>
      </c>
      <c r="AB6" s="42" t="s">
        <v>114</v>
      </c>
      <c r="AC6" s="42" t="s">
        <v>103</v>
      </c>
      <c r="AD6" s="47" t="s">
        <v>114</v>
      </c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U7" s="34">
        <v>1660</v>
      </c>
      <c r="V7" s="34">
        <v>6542</v>
      </c>
      <c r="W7" s="34">
        <v>1685</v>
      </c>
      <c r="X7" s="34">
        <v>6534</v>
      </c>
      <c r="Y7" s="34">
        <v>1690</v>
      </c>
      <c r="Z7" s="34">
        <v>6531</v>
      </c>
      <c r="AA7" s="34">
        <v>1702</v>
      </c>
      <c r="AB7" s="33">
        <v>6543</v>
      </c>
      <c r="AC7" s="34">
        <v>1721</v>
      </c>
      <c r="AD7" s="33">
        <v>6531</v>
      </c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U8" s="34">
        <v>5502</v>
      </c>
      <c r="V8" s="34">
        <v>30174</v>
      </c>
      <c r="W8" s="34">
        <v>5499</v>
      </c>
      <c r="X8" s="34">
        <v>30090</v>
      </c>
      <c r="Y8" s="34">
        <v>5558</v>
      </c>
      <c r="Z8" s="34">
        <v>30130</v>
      </c>
      <c r="AA8" s="34">
        <v>5574</v>
      </c>
      <c r="AB8" s="33">
        <v>30123</v>
      </c>
      <c r="AC8" s="34">
        <v>5687</v>
      </c>
      <c r="AD8" s="33">
        <v>30017</v>
      </c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>
        <v>1000</v>
      </c>
      <c r="V9" s="34">
        <v>5139</v>
      </c>
      <c r="W9" s="34">
        <v>1010</v>
      </c>
      <c r="X9" s="34">
        <v>5124</v>
      </c>
      <c r="Y9" s="34">
        <v>1008</v>
      </c>
      <c r="Z9" s="34">
        <v>5107</v>
      </c>
      <c r="AA9" s="75">
        <v>1006</v>
      </c>
      <c r="AB9" s="75">
        <v>5082</v>
      </c>
      <c r="AC9" s="75">
        <v>1017</v>
      </c>
      <c r="AD9" s="76">
        <v>5015</v>
      </c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U10" s="34">
        <v>8423</v>
      </c>
      <c r="V10" s="34">
        <v>49241</v>
      </c>
      <c r="W10" s="34">
        <v>8499</v>
      </c>
      <c r="X10" s="34">
        <v>49199</v>
      </c>
      <c r="Y10" s="34">
        <v>8623</v>
      </c>
      <c r="Z10" s="34">
        <v>49309</v>
      </c>
      <c r="AA10" s="34">
        <v>8650</v>
      </c>
      <c r="AB10" s="76">
        <v>49286</v>
      </c>
      <c r="AC10" s="34">
        <v>8789</v>
      </c>
      <c r="AD10" s="76">
        <v>49187</v>
      </c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U11" s="34">
        <v>1033</v>
      </c>
      <c r="V11" s="34">
        <v>6274</v>
      </c>
      <c r="W11" s="34">
        <v>1050</v>
      </c>
      <c r="X11" s="34">
        <v>6286</v>
      </c>
      <c r="Y11" s="34">
        <v>1062</v>
      </c>
      <c r="Z11" s="34">
        <v>6293</v>
      </c>
      <c r="AA11" s="34">
        <v>1073</v>
      </c>
      <c r="AB11" s="76">
        <v>6289</v>
      </c>
      <c r="AC11" s="34">
        <v>1090</v>
      </c>
      <c r="AD11" s="76">
        <v>6181</v>
      </c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U12" s="34">
        <v>2985</v>
      </c>
      <c r="V12" s="34">
        <v>13552</v>
      </c>
      <c r="W12" s="34">
        <v>3017</v>
      </c>
      <c r="X12" s="34">
        <v>13497</v>
      </c>
      <c r="Y12" s="34">
        <v>3050</v>
      </c>
      <c r="Z12" s="34">
        <v>13512</v>
      </c>
      <c r="AA12" s="34">
        <v>3057</v>
      </c>
      <c r="AB12" s="76">
        <v>13526</v>
      </c>
      <c r="AC12" s="34">
        <v>3082</v>
      </c>
      <c r="AD12" s="76">
        <v>13307</v>
      </c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U13" s="34">
        <v>9387</v>
      </c>
      <c r="V13" s="34">
        <v>46649</v>
      </c>
      <c r="W13" s="34">
        <v>9366</v>
      </c>
      <c r="X13" s="34">
        <v>46630</v>
      </c>
      <c r="Y13" s="34">
        <v>9465</v>
      </c>
      <c r="Z13" s="34">
        <v>46650</v>
      </c>
      <c r="AA13" s="34">
        <v>9482</v>
      </c>
      <c r="AB13" s="76">
        <v>46684</v>
      </c>
      <c r="AC13" s="34">
        <v>9614</v>
      </c>
      <c r="AD13" s="76">
        <v>46544</v>
      </c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U14" s="34">
        <v>7800</v>
      </c>
      <c r="V14" s="34">
        <v>35674</v>
      </c>
      <c r="W14" s="34">
        <v>7791</v>
      </c>
      <c r="X14" s="34">
        <v>35442</v>
      </c>
      <c r="Y14" s="34">
        <v>7839</v>
      </c>
      <c r="Z14" s="34">
        <v>35279</v>
      </c>
      <c r="AA14" s="34">
        <v>7851</v>
      </c>
      <c r="AB14" s="76">
        <v>35211</v>
      </c>
      <c r="AC14" s="34">
        <v>7917</v>
      </c>
      <c r="AD14" s="76">
        <v>35016</v>
      </c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AD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>
        <f t="shared" si="0"/>
        <v>37790</v>
      </c>
      <c r="V15" s="96">
        <f t="shared" si="0"/>
        <v>193245</v>
      </c>
      <c r="W15" s="96">
        <f t="shared" si="0"/>
        <v>37917</v>
      </c>
      <c r="X15" s="96">
        <f t="shared" si="0"/>
        <v>192802</v>
      </c>
      <c r="Y15" s="96">
        <f t="shared" si="0"/>
        <v>38295</v>
      </c>
      <c r="Z15" s="96">
        <f t="shared" si="0"/>
        <v>192811</v>
      </c>
      <c r="AA15" s="96">
        <f t="shared" si="0"/>
        <v>38395</v>
      </c>
      <c r="AB15" s="96">
        <f t="shared" si="0"/>
        <v>192744</v>
      </c>
      <c r="AC15" s="96">
        <f t="shared" si="0"/>
        <v>38917</v>
      </c>
      <c r="AD15" s="96">
        <f t="shared" si="0"/>
        <v>191798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U16" s="34">
        <v>1188</v>
      </c>
      <c r="V16" s="34">
        <v>4012</v>
      </c>
      <c r="W16" s="34">
        <v>1198</v>
      </c>
      <c r="X16" s="34">
        <v>4001</v>
      </c>
      <c r="Y16" s="34">
        <v>1205</v>
      </c>
      <c r="Z16" s="34">
        <v>4012</v>
      </c>
      <c r="AA16" s="34">
        <v>1210</v>
      </c>
      <c r="AB16" s="33">
        <v>4008</v>
      </c>
      <c r="AC16" s="34">
        <v>1213</v>
      </c>
      <c r="AD16" s="33">
        <v>3944</v>
      </c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U17" s="34">
        <v>1614</v>
      </c>
      <c r="V17" s="34">
        <v>6880</v>
      </c>
      <c r="W17" s="34">
        <v>1629</v>
      </c>
      <c r="X17" s="34">
        <v>6864</v>
      </c>
      <c r="Y17" s="34">
        <v>1651</v>
      </c>
      <c r="Z17" s="34">
        <v>6860</v>
      </c>
      <c r="AA17" s="34">
        <v>1668</v>
      </c>
      <c r="AB17" s="33">
        <v>6854</v>
      </c>
      <c r="AC17" s="34">
        <v>1669</v>
      </c>
      <c r="AD17" s="33">
        <v>6488</v>
      </c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U18" s="34">
        <v>499</v>
      </c>
      <c r="V18" s="34">
        <v>1822</v>
      </c>
      <c r="W18" s="34">
        <v>497</v>
      </c>
      <c r="X18" s="34">
        <v>1795</v>
      </c>
      <c r="Y18" s="34">
        <v>502</v>
      </c>
      <c r="Z18" s="34">
        <v>1806</v>
      </c>
      <c r="AA18" s="34">
        <v>502</v>
      </c>
      <c r="AB18" s="33">
        <v>1799</v>
      </c>
      <c r="AC18" s="34">
        <v>496</v>
      </c>
      <c r="AD18" s="33">
        <v>1754</v>
      </c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U19" s="34">
        <v>1609</v>
      </c>
      <c r="V19" s="34">
        <v>5427</v>
      </c>
      <c r="W19" s="34">
        <v>1616</v>
      </c>
      <c r="X19" s="34">
        <v>5401</v>
      </c>
      <c r="Y19" s="34">
        <v>1623</v>
      </c>
      <c r="Z19" s="34">
        <v>5402</v>
      </c>
      <c r="AA19" s="34">
        <v>1625</v>
      </c>
      <c r="AB19" s="33">
        <v>5387</v>
      </c>
      <c r="AC19" s="34">
        <v>1640</v>
      </c>
      <c r="AD19" s="33">
        <v>5167</v>
      </c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U20" s="34">
        <v>430</v>
      </c>
      <c r="V20" s="34">
        <v>1720</v>
      </c>
      <c r="W20" s="34">
        <v>422</v>
      </c>
      <c r="X20" s="34">
        <v>1691</v>
      </c>
      <c r="Y20" s="34">
        <v>423</v>
      </c>
      <c r="Z20" s="34">
        <v>1700</v>
      </c>
      <c r="AA20" s="34">
        <v>421</v>
      </c>
      <c r="AB20" s="33">
        <v>1696</v>
      </c>
      <c r="AC20" s="34">
        <v>421</v>
      </c>
      <c r="AD20" s="33">
        <v>1661</v>
      </c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U21" s="34">
        <v>601</v>
      </c>
      <c r="V21" s="34">
        <v>1736</v>
      </c>
      <c r="W21" s="34">
        <v>598</v>
      </c>
      <c r="X21" s="34">
        <v>1741</v>
      </c>
      <c r="Y21" s="34">
        <v>595</v>
      </c>
      <c r="Z21" s="34">
        <v>1746</v>
      </c>
      <c r="AA21" s="34">
        <v>597</v>
      </c>
      <c r="AB21" s="33">
        <v>1751</v>
      </c>
      <c r="AC21" s="34">
        <v>616</v>
      </c>
      <c r="AD21" s="33">
        <v>1762</v>
      </c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U22" s="34">
        <v>590</v>
      </c>
      <c r="V22" s="34">
        <v>2283</v>
      </c>
      <c r="W22" s="34">
        <v>594</v>
      </c>
      <c r="X22" s="34">
        <v>2266</v>
      </c>
      <c r="Y22" s="34">
        <v>592</v>
      </c>
      <c r="Z22" s="34">
        <v>2268</v>
      </c>
      <c r="AA22" s="34">
        <v>595</v>
      </c>
      <c r="AB22" s="33">
        <v>2272</v>
      </c>
      <c r="AC22" s="34">
        <v>603</v>
      </c>
      <c r="AD22" s="33">
        <v>2270</v>
      </c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U23" s="34">
        <v>1669</v>
      </c>
      <c r="V23" s="34">
        <v>5764</v>
      </c>
      <c r="W23" s="34">
        <v>1658</v>
      </c>
      <c r="X23" s="34">
        <v>5754</v>
      </c>
      <c r="Y23" s="34">
        <v>1663</v>
      </c>
      <c r="Z23" s="34">
        <v>5776</v>
      </c>
      <c r="AA23" s="34">
        <v>1666</v>
      </c>
      <c r="AB23" s="33">
        <v>5766</v>
      </c>
      <c r="AC23" s="34">
        <v>1679</v>
      </c>
      <c r="AD23" s="33">
        <v>5582</v>
      </c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U24" s="34">
        <v>2966</v>
      </c>
      <c r="V24" s="34">
        <v>9363</v>
      </c>
      <c r="W24" s="34">
        <v>3000</v>
      </c>
      <c r="X24" s="34">
        <v>9327</v>
      </c>
      <c r="Y24" s="34">
        <v>3053</v>
      </c>
      <c r="Z24" s="34">
        <v>9330</v>
      </c>
      <c r="AA24" s="34">
        <v>3048</v>
      </c>
      <c r="AB24" s="33">
        <v>9320</v>
      </c>
      <c r="AC24" s="34">
        <v>3076</v>
      </c>
      <c r="AD24" s="33">
        <v>9062</v>
      </c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U25" s="34">
        <v>7894</v>
      </c>
      <c r="V25" s="34">
        <v>26883</v>
      </c>
      <c r="W25" s="34">
        <v>7982</v>
      </c>
      <c r="X25" s="34">
        <v>26920</v>
      </c>
      <c r="Y25" s="34">
        <v>8077</v>
      </c>
      <c r="Z25" s="34">
        <v>26946</v>
      </c>
      <c r="AA25" s="34">
        <v>8112</v>
      </c>
      <c r="AB25" s="33">
        <v>26981</v>
      </c>
      <c r="AC25" s="34">
        <v>8226</v>
      </c>
      <c r="AD25" s="33">
        <v>26792</v>
      </c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U26" s="34">
        <v>985</v>
      </c>
      <c r="V26" s="34">
        <v>3530</v>
      </c>
      <c r="W26" s="34">
        <v>982</v>
      </c>
      <c r="X26" s="34">
        <v>3528</v>
      </c>
      <c r="Y26" s="34">
        <v>992</v>
      </c>
      <c r="Z26" s="34">
        <v>3538</v>
      </c>
      <c r="AA26" s="34">
        <v>991</v>
      </c>
      <c r="AB26" s="33">
        <v>3527</v>
      </c>
      <c r="AC26" s="34">
        <v>994</v>
      </c>
      <c r="AD26" s="33">
        <v>3481</v>
      </c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U27" s="34">
        <v>2555</v>
      </c>
      <c r="V27" s="34">
        <v>6941</v>
      </c>
      <c r="W27" s="34">
        <v>2552</v>
      </c>
      <c r="X27" s="34">
        <v>6938</v>
      </c>
      <c r="Y27" s="34">
        <v>2556</v>
      </c>
      <c r="Z27" s="34">
        <v>6913</v>
      </c>
      <c r="AA27" s="34">
        <v>2553</v>
      </c>
      <c r="AB27" s="33">
        <v>6912</v>
      </c>
      <c r="AC27" s="34">
        <v>2563</v>
      </c>
      <c r="AD27" s="33">
        <v>6773</v>
      </c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U28" s="34">
        <v>3364</v>
      </c>
      <c r="V28" s="34">
        <v>11199</v>
      </c>
      <c r="W28" s="34">
        <v>3395</v>
      </c>
      <c r="X28" s="34">
        <v>11229</v>
      </c>
      <c r="Y28" s="34">
        <v>3462</v>
      </c>
      <c r="Z28" s="34">
        <v>11293</v>
      </c>
      <c r="AA28" s="34">
        <v>3484</v>
      </c>
      <c r="AB28" s="33">
        <v>11317</v>
      </c>
      <c r="AC28" s="34">
        <v>3553</v>
      </c>
      <c r="AD28" s="33">
        <v>11251</v>
      </c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U29" s="34">
        <v>599</v>
      </c>
      <c r="V29" s="34">
        <v>2667</v>
      </c>
      <c r="W29" s="34">
        <v>599</v>
      </c>
      <c r="X29" s="34">
        <v>2644</v>
      </c>
      <c r="Y29" s="34">
        <v>601</v>
      </c>
      <c r="Z29" s="34">
        <v>2641</v>
      </c>
      <c r="AA29" s="34">
        <v>609</v>
      </c>
      <c r="AB29" s="33">
        <v>2643</v>
      </c>
      <c r="AC29" s="34">
        <v>604</v>
      </c>
      <c r="AD29" s="33">
        <v>2627</v>
      </c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U30" s="34">
        <v>916</v>
      </c>
      <c r="V30" s="34">
        <v>3434</v>
      </c>
      <c r="W30" s="34">
        <v>921</v>
      </c>
      <c r="X30" s="34">
        <v>3433</v>
      </c>
      <c r="Y30" s="34">
        <v>934</v>
      </c>
      <c r="Z30" s="34">
        <v>3430</v>
      </c>
      <c r="AA30" s="34">
        <v>933</v>
      </c>
      <c r="AB30" s="33">
        <v>3434</v>
      </c>
      <c r="AC30" s="34">
        <v>936</v>
      </c>
      <c r="AD30" s="33">
        <v>3365</v>
      </c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AD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>
        <f t="shared" si="1"/>
        <v>27479</v>
      </c>
      <c r="V31" s="96">
        <f t="shared" si="1"/>
        <v>93661</v>
      </c>
      <c r="W31" s="96">
        <f t="shared" si="1"/>
        <v>27643</v>
      </c>
      <c r="X31" s="96">
        <f t="shared" si="1"/>
        <v>93532</v>
      </c>
      <c r="Y31" s="96">
        <f t="shared" si="1"/>
        <v>27929</v>
      </c>
      <c r="Z31" s="96">
        <f t="shared" si="1"/>
        <v>93661</v>
      </c>
      <c r="AA31" s="96">
        <f t="shared" si="1"/>
        <v>28014</v>
      </c>
      <c r="AB31" s="96">
        <f t="shared" si="1"/>
        <v>93667</v>
      </c>
      <c r="AC31" s="96">
        <f t="shared" si="1"/>
        <v>28289</v>
      </c>
      <c r="AD31" s="96">
        <f t="shared" si="1"/>
        <v>91979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U32" s="34">
        <v>455</v>
      </c>
      <c r="V32" s="34">
        <v>1946</v>
      </c>
      <c r="W32" s="34">
        <v>464</v>
      </c>
      <c r="X32" s="34">
        <v>1936</v>
      </c>
      <c r="Y32" s="34">
        <v>478</v>
      </c>
      <c r="Z32" s="34">
        <v>1942</v>
      </c>
      <c r="AA32" s="34">
        <v>480</v>
      </c>
      <c r="AB32" s="33">
        <v>1943</v>
      </c>
      <c r="AC32" s="34">
        <v>490</v>
      </c>
      <c r="AD32" s="33">
        <v>1943</v>
      </c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U33" s="34">
        <v>436</v>
      </c>
      <c r="V33" s="34">
        <v>2172</v>
      </c>
      <c r="W33" s="34">
        <v>437</v>
      </c>
      <c r="X33" s="34">
        <v>2166</v>
      </c>
      <c r="Y33" s="34">
        <v>440</v>
      </c>
      <c r="Z33" s="34">
        <v>2161</v>
      </c>
      <c r="AA33" s="34">
        <v>439</v>
      </c>
      <c r="AB33" s="33">
        <v>2173</v>
      </c>
      <c r="AC33" s="34">
        <v>454</v>
      </c>
      <c r="AD33" s="33">
        <v>2165</v>
      </c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U34" s="34">
        <v>948</v>
      </c>
      <c r="V34" s="34">
        <v>4143</v>
      </c>
      <c r="W34" s="34">
        <v>960</v>
      </c>
      <c r="X34" s="34">
        <v>4132</v>
      </c>
      <c r="Y34" s="34">
        <v>981</v>
      </c>
      <c r="Z34" s="34">
        <v>4140</v>
      </c>
      <c r="AA34" s="34">
        <v>990</v>
      </c>
      <c r="AB34" s="33">
        <v>4154</v>
      </c>
      <c r="AC34" s="34">
        <v>1015</v>
      </c>
      <c r="AD34" s="33">
        <v>4152</v>
      </c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U35" s="34">
        <v>328</v>
      </c>
      <c r="V35" s="34">
        <v>1439</v>
      </c>
      <c r="W35" s="34">
        <v>328</v>
      </c>
      <c r="X35" s="34">
        <v>1438</v>
      </c>
      <c r="Y35" s="34">
        <v>329</v>
      </c>
      <c r="Z35" s="34">
        <v>1445</v>
      </c>
      <c r="AA35" s="34">
        <v>332</v>
      </c>
      <c r="AB35" s="33">
        <v>1448</v>
      </c>
      <c r="AC35" s="34">
        <v>335</v>
      </c>
      <c r="AD35" s="33">
        <v>1433</v>
      </c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U36" s="34">
        <v>2447</v>
      </c>
      <c r="V36" s="34">
        <v>11455</v>
      </c>
      <c r="W36" s="34">
        <v>2466</v>
      </c>
      <c r="X36" s="34">
        <v>11450</v>
      </c>
      <c r="Y36" s="34">
        <v>2506</v>
      </c>
      <c r="Z36" s="34">
        <v>11415</v>
      </c>
      <c r="AA36" s="34">
        <v>2529</v>
      </c>
      <c r="AB36" s="33">
        <v>11406</v>
      </c>
      <c r="AC36" s="34">
        <v>2547</v>
      </c>
      <c r="AD36" s="33">
        <v>11358</v>
      </c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U37" s="34">
        <v>653</v>
      </c>
      <c r="V37" s="34">
        <v>2243</v>
      </c>
      <c r="W37" s="34">
        <v>654</v>
      </c>
      <c r="X37" s="34">
        <v>2251</v>
      </c>
      <c r="Y37" s="34">
        <v>657</v>
      </c>
      <c r="Z37" s="34">
        <v>2258</v>
      </c>
      <c r="AA37" s="34">
        <v>663</v>
      </c>
      <c r="AB37" s="33">
        <v>2269</v>
      </c>
      <c r="AC37" s="34">
        <v>684</v>
      </c>
      <c r="AD37" s="33">
        <v>2277</v>
      </c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AD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>
        <f t="shared" si="2"/>
        <v>5267</v>
      </c>
      <c r="V38" s="96">
        <f t="shared" si="2"/>
        <v>23398</v>
      </c>
      <c r="W38" s="96">
        <f t="shared" si="2"/>
        <v>5309</v>
      </c>
      <c r="X38" s="96">
        <f t="shared" si="2"/>
        <v>23373</v>
      </c>
      <c r="Y38" s="96">
        <f t="shared" si="2"/>
        <v>5391</v>
      </c>
      <c r="Z38" s="96">
        <f t="shared" si="2"/>
        <v>23361</v>
      </c>
      <c r="AA38" s="96">
        <f t="shared" si="2"/>
        <v>5433</v>
      </c>
      <c r="AB38" s="96">
        <f t="shared" si="2"/>
        <v>23393</v>
      </c>
      <c r="AC38" s="96">
        <f t="shared" si="2"/>
        <v>5525</v>
      </c>
      <c r="AD38" s="96">
        <f t="shared" si="2"/>
        <v>23328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U39" s="34">
        <v>897</v>
      </c>
      <c r="V39" s="34">
        <v>3510</v>
      </c>
      <c r="W39" s="34">
        <v>895</v>
      </c>
      <c r="X39" s="34">
        <v>3510</v>
      </c>
      <c r="Y39" s="34">
        <v>912</v>
      </c>
      <c r="Z39" s="34">
        <v>3515</v>
      </c>
      <c r="AA39" s="34">
        <v>914</v>
      </c>
      <c r="AB39" s="33">
        <v>3529</v>
      </c>
      <c r="AC39" s="34">
        <v>920</v>
      </c>
      <c r="AD39" s="33">
        <v>3490</v>
      </c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U40" s="34">
        <v>3083</v>
      </c>
      <c r="V40" s="34">
        <v>17983</v>
      </c>
      <c r="W40" s="34">
        <v>3099</v>
      </c>
      <c r="X40" s="34">
        <v>17881</v>
      </c>
      <c r="Y40" s="34">
        <v>3134</v>
      </c>
      <c r="Z40" s="34">
        <v>17883</v>
      </c>
      <c r="AA40" s="34">
        <v>3152</v>
      </c>
      <c r="AB40" s="33">
        <v>17863</v>
      </c>
      <c r="AC40" s="34">
        <v>3183</v>
      </c>
      <c r="AD40" s="33">
        <v>17696</v>
      </c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U41" s="34">
        <v>321</v>
      </c>
      <c r="V41" s="34">
        <v>1137</v>
      </c>
      <c r="W41" s="34">
        <v>323</v>
      </c>
      <c r="X41" s="34">
        <v>1116</v>
      </c>
      <c r="Y41" s="34">
        <v>323</v>
      </c>
      <c r="Z41" s="34">
        <v>1117</v>
      </c>
      <c r="AA41" s="34">
        <v>325</v>
      </c>
      <c r="AB41" s="33">
        <v>1118</v>
      </c>
      <c r="AC41" s="34">
        <v>333</v>
      </c>
      <c r="AD41" s="33">
        <v>1114</v>
      </c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U42" s="34">
        <v>471</v>
      </c>
      <c r="V42" s="34">
        <v>3313</v>
      </c>
      <c r="W42" s="34">
        <v>472</v>
      </c>
      <c r="X42" s="34">
        <v>3297</v>
      </c>
      <c r="Y42" s="34">
        <v>479</v>
      </c>
      <c r="Z42" s="34">
        <v>3293</v>
      </c>
      <c r="AA42" s="34">
        <v>481</v>
      </c>
      <c r="AB42" s="33">
        <v>3291</v>
      </c>
      <c r="AC42" s="34">
        <v>483</v>
      </c>
      <c r="AD42" s="33">
        <v>3268</v>
      </c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U43" s="34">
        <v>591</v>
      </c>
      <c r="V43" s="34">
        <v>2797</v>
      </c>
      <c r="W43" s="34">
        <v>594</v>
      </c>
      <c r="X43" s="34">
        <v>2787</v>
      </c>
      <c r="Y43" s="34">
        <v>616</v>
      </c>
      <c r="Z43" s="34">
        <v>2809</v>
      </c>
      <c r="AA43" s="34">
        <v>622</v>
      </c>
      <c r="AB43" s="33">
        <v>2796</v>
      </c>
      <c r="AC43" s="34">
        <v>648</v>
      </c>
      <c r="AD43" s="33">
        <v>2787</v>
      </c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U44" s="34">
        <v>1675</v>
      </c>
      <c r="V44" s="34">
        <v>7848</v>
      </c>
      <c r="W44" s="34">
        <v>1672</v>
      </c>
      <c r="X44" s="34">
        <v>7771</v>
      </c>
      <c r="Y44" s="34">
        <v>1684</v>
      </c>
      <c r="Z44" s="34">
        <v>7728</v>
      </c>
      <c r="AA44" s="34">
        <v>1702</v>
      </c>
      <c r="AB44" s="33">
        <v>7745</v>
      </c>
      <c r="AC44" s="34">
        <v>1714</v>
      </c>
      <c r="AD44" s="33">
        <v>7667</v>
      </c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U45" s="34">
        <v>340</v>
      </c>
      <c r="V45" s="34">
        <v>1626</v>
      </c>
      <c r="W45" s="34">
        <v>336</v>
      </c>
      <c r="X45" s="34">
        <v>1618</v>
      </c>
      <c r="Y45" s="34">
        <v>341</v>
      </c>
      <c r="Z45" s="34">
        <v>1615</v>
      </c>
      <c r="AA45" s="34">
        <v>344</v>
      </c>
      <c r="AB45" s="33">
        <v>1612</v>
      </c>
      <c r="AC45" s="34">
        <v>353</v>
      </c>
      <c r="AD45" s="33">
        <v>1619</v>
      </c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U46" s="34">
        <v>621</v>
      </c>
      <c r="V46" s="34">
        <v>2900</v>
      </c>
      <c r="W46" s="34">
        <v>630</v>
      </c>
      <c r="X46" s="34">
        <v>2895</v>
      </c>
      <c r="Y46" s="34">
        <v>632</v>
      </c>
      <c r="Z46" s="34">
        <v>2868</v>
      </c>
      <c r="AA46" s="34">
        <v>636</v>
      </c>
      <c r="AB46" s="33">
        <v>2866</v>
      </c>
      <c r="AC46" s="34">
        <v>648</v>
      </c>
      <c r="AD46" s="33">
        <v>2844</v>
      </c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U47" s="34">
        <v>409</v>
      </c>
      <c r="V47" s="34">
        <v>2113</v>
      </c>
      <c r="W47" s="34">
        <v>418</v>
      </c>
      <c r="X47" s="34">
        <v>2118</v>
      </c>
      <c r="Y47" s="34">
        <v>432</v>
      </c>
      <c r="Z47" s="34">
        <v>2133</v>
      </c>
      <c r="AA47" s="34">
        <v>429</v>
      </c>
      <c r="AB47" s="33">
        <v>2129</v>
      </c>
      <c r="AC47" s="34">
        <v>429</v>
      </c>
      <c r="AD47" s="33">
        <v>2105</v>
      </c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AD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>
        <f t="shared" si="3"/>
        <v>8408</v>
      </c>
      <c r="V48" s="96">
        <f t="shared" si="3"/>
        <v>43227</v>
      </c>
      <c r="W48" s="96">
        <f t="shared" si="3"/>
        <v>8439</v>
      </c>
      <c r="X48" s="96">
        <f t="shared" si="3"/>
        <v>42993</v>
      </c>
      <c r="Y48" s="96">
        <f t="shared" si="3"/>
        <v>8553</v>
      </c>
      <c r="Z48" s="96">
        <f t="shared" si="3"/>
        <v>42961</v>
      </c>
      <c r="AA48" s="96">
        <f t="shared" si="3"/>
        <v>8605</v>
      </c>
      <c r="AB48" s="96">
        <f t="shared" si="3"/>
        <v>42949</v>
      </c>
      <c r="AC48" s="96">
        <f t="shared" si="3"/>
        <v>8711</v>
      </c>
      <c r="AD48" s="96">
        <f t="shared" si="3"/>
        <v>42590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U49" s="34">
        <v>80</v>
      </c>
      <c r="V49" s="34">
        <v>256</v>
      </c>
      <c r="W49" s="34">
        <v>77</v>
      </c>
      <c r="X49" s="34">
        <v>250</v>
      </c>
      <c r="Y49" s="34">
        <v>80</v>
      </c>
      <c r="Z49" s="34">
        <v>250</v>
      </c>
      <c r="AA49" s="34">
        <v>76</v>
      </c>
      <c r="AB49" s="33">
        <v>242</v>
      </c>
      <c r="AC49" s="34">
        <v>78</v>
      </c>
      <c r="AD49" s="33">
        <v>242</v>
      </c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U50" s="34">
        <v>260</v>
      </c>
      <c r="V50" s="34">
        <v>954</v>
      </c>
      <c r="W50" s="34">
        <v>254</v>
      </c>
      <c r="X50" s="34">
        <v>956</v>
      </c>
      <c r="Y50" s="34">
        <v>250</v>
      </c>
      <c r="Z50" s="34">
        <v>943</v>
      </c>
      <c r="AA50" s="34">
        <v>249</v>
      </c>
      <c r="AB50" s="33">
        <v>942</v>
      </c>
      <c r="AC50" s="34">
        <v>247</v>
      </c>
      <c r="AD50" s="33">
        <v>923</v>
      </c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U51" s="34">
        <v>259</v>
      </c>
      <c r="V51" s="34">
        <v>781</v>
      </c>
      <c r="W51" s="34">
        <v>254</v>
      </c>
      <c r="X51" s="34">
        <v>776</v>
      </c>
      <c r="Y51" s="34">
        <v>258</v>
      </c>
      <c r="Z51" s="34">
        <v>782</v>
      </c>
      <c r="AA51" s="34">
        <v>262</v>
      </c>
      <c r="AB51" s="33">
        <v>785</v>
      </c>
      <c r="AC51" s="34">
        <v>265</v>
      </c>
      <c r="AD51" s="33">
        <v>786</v>
      </c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U52" s="34">
        <v>115</v>
      </c>
      <c r="V52" s="34">
        <v>600</v>
      </c>
      <c r="W52" s="34">
        <v>116</v>
      </c>
      <c r="X52" s="34">
        <v>600</v>
      </c>
      <c r="Y52" s="34">
        <v>122</v>
      </c>
      <c r="Z52" s="34">
        <v>595</v>
      </c>
      <c r="AA52" s="34">
        <v>122</v>
      </c>
      <c r="AB52" s="33">
        <v>596</v>
      </c>
      <c r="AC52" s="34">
        <v>122</v>
      </c>
      <c r="AD52" s="33">
        <v>593</v>
      </c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U53" s="34">
        <v>206</v>
      </c>
      <c r="V53" s="34">
        <v>646</v>
      </c>
      <c r="W53" s="34">
        <v>212</v>
      </c>
      <c r="X53" s="34">
        <v>640</v>
      </c>
      <c r="Y53" s="34">
        <v>216</v>
      </c>
      <c r="Z53" s="34">
        <v>640</v>
      </c>
      <c r="AA53" s="34">
        <v>218</v>
      </c>
      <c r="AB53" s="33">
        <v>643</v>
      </c>
      <c r="AC53" s="34">
        <v>222</v>
      </c>
      <c r="AD53" s="33">
        <v>640</v>
      </c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U54" s="34">
        <v>276</v>
      </c>
      <c r="V54" s="34">
        <v>1035</v>
      </c>
      <c r="W54" s="34">
        <v>285</v>
      </c>
      <c r="X54" s="34">
        <v>1038</v>
      </c>
      <c r="Y54" s="34">
        <v>286</v>
      </c>
      <c r="Z54" s="34">
        <v>1031</v>
      </c>
      <c r="AA54" s="34">
        <v>284</v>
      </c>
      <c r="AB54" s="33">
        <v>1027</v>
      </c>
      <c r="AC54" s="34">
        <v>281</v>
      </c>
      <c r="AD54" s="33">
        <v>1012</v>
      </c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U55" s="34">
        <v>233</v>
      </c>
      <c r="V55" s="34">
        <v>774</v>
      </c>
      <c r="W55" s="34">
        <v>234</v>
      </c>
      <c r="X55" s="34">
        <v>774</v>
      </c>
      <c r="Y55" s="34">
        <v>235</v>
      </c>
      <c r="Z55" s="34">
        <v>773</v>
      </c>
      <c r="AA55" s="34">
        <v>234</v>
      </c>
      <c r="AB55" s="33">
        <v>766</v>
      </c>
      <c r="AC55" s="34">
        <v>239</v>
      </c>
      <c r="AD55" s="33">
        <v>763</v>
      </c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U56" s="34">
        <v>274</v>
      </c>
      <c r="V56" s="34">
        <v>1128</v>
      </c>
      <c r="W56" s="34">
        <v>276</v>
      </c>
      <c r="X56" s="34">
        <v>1132</v>
      </c>
      <c r="Y56" s="34">
        <v>277</v>
      </c>
      <c r="Z56" s="34">
        <v>1140</v>
      </c>
      <c r="AA56" s="34">
        <v>277</v>
      </c>
      <c r="AB56" s="33">
        <v>1142</v>
      </c>
      <c r="AC56" s="34">
        <v>283</v>
      </c>
      <c r="AD56" s="33">
        <v>1133</v>
      </c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U57" s="34">
        <v>195</v>
      </c>
      <c r="V57" s="34">
        <v>449</v>
      </c>
      <c r="W57" s="34">
        <v>191</v>
      </c>
      <c r="X57" s="34">
        <v>453</v>
      </c>
      <c r="Y57" s="34">
        <v>193</v>
      </c>
      <c r="Z57" s="34">
        <v>453</v>
      </c>
      <c r="AA57" s="34">
        <v>196</v>
      </c>
      <c r="AB57" s="33">
        <v>448</v>
      </c>
      <c r="AC57" s="34">
        <v>190</v>
      </c>
      <c r="AD57" s="33">
        <v>447</v>
      </c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U58" s="34">
        <v>364</v>
      </c>
      <c r="V58" s="34">
        <v>1217</v>
      </c>
      <c r="W58" s="34">
        <v>365</v>
      </c>
      <c r="X58" s="34">
        <v>1210</v>
      </c>
      <c r="Y58" s="34">
        <v>366</v>
      </c>
      <c r="Z58" s="34">
        <v>1200</v>
      </c>
      <c r="AA58" s="34">
        <v>367</v>
      </c>
      <c r="AB58" s="33">
        <v>1205</v>
      </c>
      <c r="AC58" s="34">
        <v>374</v>
      </c>
      <c r="AD58" s="33">
        <v>1188</v>
      </c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U59" s="34">
        <v>174</v>
      </c>
      <c r="V59" s="34">
        <v>801</v>
      </c>
      <c r="W59" s="34">
        <v>178</v>
      </c>
      <c r="X59" s="34">
        <v>803</v>
      </c>
      <c r="Y59" s="34">
        <v>181</v>
      </c>
      <c r="Z59" s="34">
        <v>803</v>
      </c>
      <c r="AA59" s="34">
        <v>179</v>
      </c>
      <c r="AB59" s="33">
        <v>798</v>
      </c>
      <c r="AC59" s="34">
        <v>182</v>
      </c>
      <c r="AD59" s="33">
        <v>805</v>
      </c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U60" s="34">
        <v>1037</v>
      </c>
      <c r="V60" s="34">
        <v>3399</v>
      </c>
      <c r="W60" s="34">
        <v>1043</v>
      </c>
      <c r="X60" s="34">
        <v>3387</v>
      </c>
      <c r="Y60" s="34">
        <v>1047</v>
      </c>
      <c r="Z60" s="34">
        <v>3388</v>
      </c>
      <c r="AA60" s="34">
        <v>1049</v>
      </c>
      <c r="AB60" s="33">
        <v>3391</v>
      </c>
      <c r="AC60" s="34">
        <v>1079</v>
      </c>
      <c r="AD60" s="33">
        <v>3342</v>
      </c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U61" s="34">
        <v>117</v>
      </c>
      <c r="V61" s="34">
        <v>768</v>
      </c>
      <c r="W61" s="34">
        <v>117</v>
      </c>
      <c r="X61" s="34">
        <v>764</v>
      </c>
      <c r="Y61" s="34">
        <v>116</v>
      </c>
      <c r="Z61" s="34">
        <v>753</v>
      </c>
      <c r="AA61" s="34">
        <v>116</v>
      </c>
      <c r="AB61" s="33">
        <v>749</v>
      </c>
      <c r="AC61" s="34">
        <v>122</v>
      </c>
      <c r="AD61" s="33">
        <v>743</v>
      </c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357</v>
      </c>
      <c r="T62" s="34">
        <v>1770</v>
      </c>
      <c r="U62" s="34">
        <v>358</v>
      </c>
      <c r="V62" s="34">
        <v>1757</v>
      </c>
      <c r="W62" s="34">
        <v>366</v>
      </c>
      <c r="X62" s="34">
        <v>1756</v>
      </c>
      <c r="Y62" s="34">
        <v>374</v>
      </c>
      <c r="Z62" s="34">
        <v>1739</v>
      </c>
      <c r="AA62" s="34">
        <v>380</v>
      </c>
      <c r="AB62" s="33">
        <v>1745</v>
      </c>
      <c r="AC62" s="34">
        <v>386</v>
      </c>
      <c r="AD62" s="33">
        <v>1742</v>
      </c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U63" s="34">
        <v>218</v>
      </c>
      <c r="V63" s="34">
        <v>596</v>
      </c>
      <c r="W63" s="34">
        <v>220</v>
      </c>
      <c r="X63" s="34">
        <v>603</v>
      </c>
      <c r="Y63" s="34">
        <v>228</v>
      </c>
      <c r="Z63" s="34">
        <v>602</v>
      </c>
      <c r="AA63" s="34">
        <v>224</v>
      </c>
      <c r="AB63" s="33">
        <v>599</v>
      </c>
      <c r="AC63" s="34">
        <v>223</v>
      </c>
      <c r="AD63" s="33">
        <v>591</v>
      </c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U64" s="34">
        <v>102</v>
      </c>
      <c r="V64" s="34">
        <v>295</v>
      </c>
      <c r="W64" s="34">
        <v>98</v>
      </c>
      <c r="X64" s="34">
        <v>291</v>
      </c>
      <c r="Y64" s="34">
        <v>100</v>
      </c>
      <c r="Z64" s="34">
        <v>293</v>
      </c>
      <c r="AA64" s="34">
        <v>101</v>
      </c>
      <c r="AB64" s="33">
        <v>293</v>
      </c>
      <c r="AC64" s="34">
        <v>100</v>
      </c>
      <c r="AD64" s="33">
        <v>292</v>
      </c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U65" s="34">
        <v>130</v>
      </c>
      <c r="V65" s="34">
        <v>556</v>
      </c>
      <c r="W65" s="34">
        <v>131</v>
      </c>
      <c r="X65" s="34">
        <v>553</v>
      </c>
      <c r="Y65" s="34">
        <v>134</v>
      </c>
      <c r="Z65" s="34">
        <v>550</v>
      </c>
      <c r="AA65" s="34">
        <v>135</v>
      </c>
      <c r="AB65" s="33">
        <v>552</v>
      </c>
      <c r="AC65" s="34">
        <v>132</v>
      </c>
      <c r="AD65" s="33">
        <v>542</v>
      </c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U66" s="34">
        <v>175</v>
      </c>
      <c r="V66" s="34">
        <v>848</v>
      </c>
      <c r="W66" s="34">
        <v>174</v>
      </c>
      <c r="X66" s="34">
        <v>855</v>
      </c>
      <c r="Y66" s="34">
        <v>178</v>
      </c>
      <c r="Z66" s="34">
        <v>858</v>
      </c>
      <c r="AA66" s="34">
        <v>180</v>
      </c>
      <c r="AB66" s="33">
        <v>858</v>
      </c>
      <c r="AC66" s="34">
        <v>181</v>
      </c>
      <c r="AD66" s="33">
        <v>848</v>
      </c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U67" s="34">
        <v>239</v>
      </c>
      <c r="V67" s="34">
        <v>930</v>
      </c>
      <c r="W67" s="34">
        <v>226</v>
      </c>
      <c r="X67" s="34">
        <v>909</v>
      </c>
      <c r="Y67" s="34">
        <v>221</v>
      </c>
      <c r="Z67" s="34">
        <v>901</v>
      </c>
      <c r="AA67" s="34">
        <v>225</v>
      </c>
      <c r="AB67" s="33">
        <v>908</v>
      </c>
      <c r="AC67" s="34">
        <v>229</v>
      </c>
      <c r="AD67" s="33">
        <v>910</v>
      </c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U68" s="34">
        <v>382</v>
      </c>
      <c r="V68" s="34">
        <v>1446</v>
      </c>
      <c r="W68" s="34">
        <v>383</v>
      </c>
      <c r="X68" s="34">
        <v>1431</v>
      </c>
      <c r="Y68" s="34">
        <v>378</v>
      </c>
      <c r="Z68" s="34">
        <v>1428</v>
      </c>
      <c r="AA68" s="34">
        <v>374</v>
      </c>
      <c r="AB68" s="33">
        <v>1419</v>
      </c>
      <c r="AC68" s="34">
        <v>377</v>
      </c>
      <c r="AD68" s="33">
        <v>1429</v>
      </c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U69" s="34">
        <v>195</v>
      </c>
      <c r="V69" s="34">
        <v>516</v>
      </c>
      <c r="W69" s="34">
        <v>190</v>
      </c>
      <c r="X69" s="34">
        <v>507</v>
      </c>
      <c r="Y69" s="34">
        <v>190</v>
      </c>
      <c r="Z69" s="34">
        <v>501</v>
      </c>
      <c r="AA69" s="34">
        <v>190</v>
      </c>
      <c r="AB69" s="33">
        <v>501</v>
      </c>
      <c r="AC69" s="34">
        <v>191</v>
      </c>
      <c r="AD69" s="33">
        <v>497</v>
      </c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U70" s="34">
        <v>79</v>
      </c>
      <c r="V70" s="34">
        <v>272</v>
      </c>
      <c r="W70" s="34">
        <v>84</v>
      </c>
      <c r="X70" s="34">
        <v>266</v>
      </c>
      <c r="Y70" s="34">
        <v>86</v>
      </c>
      <c r="Z70" s="34">
        <v>268</v>
      </c>
      <c r="AA70" s="34">
        <v>87</v>
      </c>
      <c r="AB70" s="33">
        <v>269</v>
      </c>
      <c r="AC70" s="34">
        <v>93</v>
      </c>
      <c r="AD70" s="33">
        <v>271</v>
      </c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U71" s="34">
        <v>452</v>
      </c>
      <c r="V71" s="34">
        <v>1672</v>
      </c>
      <c r="W71" s="34">
        <v>466</v>
      </c>
      <c r="X71" s="34">
        <v>1681</v>
      </c>
      <c r="Y71" s="34">
        <v>465</v>
      </c>
      <c r="Z71" s="34">
        <v>1686</v>
      </c>
      <c r="AA71" s="34">
        <v>471</v>
      </c>
      <c r="AB71" s="33">
        <v>1686</v>
      </c>
      <c r="AC71" s="34">
        <v>479</v>
      </c>
      <c r="AD71" s="33">
        <v>1695</v>
      </c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U72" s="34">
        <v>365</v>
      </c>
      <c r="V72" s="34">
        <v>1248</v>
      </c>
      <c r="W72" s="34">
        <v>360</v>
      </c>
      <c r="X72" s="34">
        <v>1238</v>
      </c>
      <c r="Y72" s="34">
        <v>359</v>
      </c>
      <c r="Z72" s="34">
        <v>1241</v>
      </c>
      <c r="AA72" s="34">
        <v>362</v>
      </c>
      <c r="AB72" s="33">
        <v>1246</v>
      </c>
      <c r="AC72" s="34">
        <v>367</v>
      </c>
      <c r="AD72" s="33">
        <v>1250</v>
      </c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U73" s="34">
        <v>70</v>
      </c>
      <c r="V73" s="34">
        <v>651</v>
      </c>
      <c r="W73" s="34">
        <v>72</v>
      </c>
      <c r="X73" s="34">
        <v>646</v>
      </c>
      <c r="Y73" s="34">
        <v>70</v>
      </c>
      <c r="Z73" s="34">
        <v>647</v>
      </c>
      <c r="AA73" s="34">
        <v>69</v>
      </c>
      <c r="AB73" s="33">
        <v>645</v>
      </c>
      <c r="AC73" s="34">
        <v>72</v>
      </c>
      <c r="AD73" s="33">
        <v>645</v>
      </c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U74" s="34">
        <v>355</v>
      </c>
      <c r="V74" s="34">
        <v>1007</v>
      </c>
      <c r="W74" s="34">
        <v>358</v>
      </c>
      <c r="X74" s="34">
        <v>1002</v>
      </c>
      <c r="Y74" s="34">
        <v>362</v>
      </c>
      <c r="Z74" s="34">
        <v>997</v>
      </c>
      <c r="AA74" s="34">
        <v>360</v>
      </c>
      <c r="AB74" s="33">
        <v>994</v>
      </c>
      <c r="AC74" s="34">
        <v>364</v>
      </c>
      <c r="AD74" s="33">
        <v>989</v>
      </c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U75" s="34">
        <v>34</v>
      </c>
      <c r="V75" s="34">
        <v>256</v>
      </c>
      <c r="W75" s="34">
        <v>33</v>
      </c>
      <c r="X75" s="34">
        <v>254</v>
      </c>
      <c r="Y75" s="34">
        <v>33</v>
      </c>
      <c r="Z75" s="34">
        <v>255</v>
      </c>
      <c r="AA75" s="34">
        <v>33</v>
      </c>
      <c r="AB75" s="33">
        <v>258</v>
      </c>
      <c r="AC75" s="34">
        <v>33</v>
      </c>
      <c r="AD75" s="33">
        <v>254</v>
      </c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U76" s="34">
        <v>240</v>
      </c>
      <c r="V76" s="34">
        <v>984</v>
      </c>
      <c r="W76" s="34">
        <v>243</v>
      </c>
      <c r="X76" s="34">
        <v>978</v>
      </c>
      <c r="Y76" s="34">
        <v>244</v>
      </c>
      <c r="Z76" s="34">
        <v>978</v>
      </c>
      <c r="AA76" s="34">
        <v>245</v>
      </c>
      <c r="AB76" s="33">
        <v>979</v>
      </c>
      <c r="AC76" s="34">
        <v>246</v>
      </c>
      <c r="AD76" s="33">
        <v>955</v>
      </c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U77" s="34">
        <v>123</v>
      </c>
      <c r="V77" s="34">
        <v>399</v>
      </c>
      <c r="W77" s="34">
        <v>126</v>
      </c>
      <c r="X77" s="34">
        <v>397</v>
      </c>
      <c r="Y77" s="34">
        <v>125</v>
      </c>
      <c r="Z77" s="34">
        <v>392</v>
      </c>
      <c r="AA77" s="34">
        <v>126</v>
      </c>
      <c r="AB77" s="33">
        <v>398</v>
      </c>
      <c r="AC77" s="34">
        <v>127</v>
      </c>
      <c r="AD77" s="33">
        <v>394</v>
      </c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U78" s="34">
        <v>240</v>
      </c>
      <c r="V78" s="34">
        <v>750</v>
      </c>
      <c r="W78" s="34">
        <v>240</v>
      </c>
      <c r="X78" s="34">
        <v>747</v>
      </c>
      <c r="Y78" s="34">
        <v>244</v>
      </c>
      <c r="Z78" s="34">
        <v>741</v>
      </c>
      <c r="AA78" s="34">
        <v>251</v>
      </c>
      <c r="AB78" s="33">
        <v>742</v>
      </c>
      <c r="AC78" s="34">
        <v>249</v>
      </c>
      <c r="AD78" s="33">
        <v>727</v>
      </c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U79" s="34">
        <v>517</v>
      </c>
      <c r="V79" s="34">
        <v>1300</v>
      </c>
      <c r="W79" s="34">
        <v>533</v>
      </c>
      <c r="X79" s="34">
        <v>1310</v>
      </c>
      <c r="Y79" s="34">
        <v>524</v>
      </c>
      <c r="Z79" s="34">
        <v>1302</v>
      </c>
      <c r="AA79" s="34">
        <v>520</v>
      </c>
      <c r="AB79" s="33">
        <v>1295</v>
      </c>
      <c r="AC79" s="34">
        <v>522</v>
      </c>
      <c r="AD79" s="33">
        <v>1275</v>
      </c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AD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7809</v>
      </c>
      <c r="T80" s="96">
        <f t="shared" si="4"/>
        <v>28307</v>
      </c>
      <c r="U80" s="96">
        <f t="shared" si="4"/>
        <v>7864</v>
      </c>
      <c r="V80" s="96">
        <f t="shared" si="4"/>
        <v>28291</v>
      </c>
      <c r="W80" s="96">
        <f t="shared" si="4"/>
        <v>7905</v>
      </c>
      <c r="X80" s="96">
        <f t="shared" si="4"/>
        <v>28207</v>
      </c>
      <c r="Y80" s="96">
        <f t="shared" si="4"/>
        <v>7942</v>
      </c>
      <c r="Z80" s="96">
        <f t="shared" si="4"/>
        <v>28130</v>
      </c>
      <c r="AA80" s="96">
        <f t="shared" si="4"/>
        <v>7962</v>
      </c>
      <c r="AB80" s="96">
        <f t="shared" si="4"/>
        <v>28121</v>
      </c>
      <c r="AC80" s="96">
        <f t="shared" si="4"/>
        <v>8055</v>
      </c>
      <c r="AD80" s="96">
        <f t="shared" si="4"/>
        <v>27923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U81" s="34">
        <v>65</v>
      </c>
      <c r="V81" s="34">
        <v>295</v>
      </c>
      <c r="W81" s="34">
        <v>69</v>
      </c>
      <c r="X81" s="34">
        <v>290</v>
      </c>
      <c r="Y81" s="34">
        <v>72</v>
      </c>
      <c r="Z81" s="34">
        <v>285</v>
      </c>
      <c r="AA81" s="34">
        <v>73</v>
      </c>
      <c r="AB81" s="33">
        <v>287</v>
      </c>
      <c r="AC81" s="34">
        <v>73</v>
      </c>
      <c r="AD81" s="33">
        <v>289</v>
      </c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U82" s="34">
        <v>86</v>
      </c>
      <c r="V82" s="34">
        <v>293</v>
      </c>
      <c r="W82" s="34">
        <v>85</v>
      </c>
      <c r="X82" s="34">
        <v>289</v>
      </c>
      <c r="Y82" s="34">
        <v>87</v>
      </c>
      <c r="Z82" s="34">
        <v>290</v>
      </c>
      <c r="AA82" s="34">
        <v>85</v>
      </c>
      <c r="AB82" s="33">
        <v>291</v>
      </c>
      <c r="AC82" s="34">
        <v>83</v>
      </c>
      <c r="AD82" s="33">
        <v>288</v>
      </c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U83" s="34">
        <v>439</v>
      </c>
      <c r="V83" s="34">
        <v>1160</v>
      </c>
      <c r="W83" s="34">
        <v>439</v>
      </c>
      <c r="X83" s="34">
        <v>1161</v>
      </c>
      <c r="Y83" s="34">
        <v>447</v>
      </c>
      <c r="Z83" s="34">
        <v>1165</v>
      </c>
      <c r="AA83" s="34">
        <v>454</v>
      </c>
      <c r="AB83" s="33">
        <v>1169</v>
      </c>
      <c r="AC83" s="34">
        <v>472</v>
      </c>
      <c r="AD83" s="33">
        <v>1148</v>
      </c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U84" s="34">
        <v>268</v>
      </c>
      <c r="V84" s="34">
        <v>1204</v>
      </c>
      <c r="W84" s="34">
        <v>271</v>
      </c>
      <c r="X84" s="34">
        <v>1200</v>
      </c>
      <c r="Y84" s="34">
        <v>276</v>
      </c>
      <c r="Z84" s="34">
        <v>1210</v>
      </c>
      <c r="AA84" s="34">
        <v>275</v>
      </c>
      <c r="AB84" s="33">
        <v>1208</v>
      </c>
      <c r="AC84" s="34">
        <v>277</v>
      </c>
      <c r="AD84" s="33">
        <v>1195</v>
      </c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U85" s="34">
        <v>272</v>
      </c>
      <c r="V85" s="34">
        <v>919</v>
      </c>
      <c r="W85" s="34">
        <v>275</v>
      </c>
      <c r="X85" s="34">
        <v>920</v>
      </c>
      <c r="Y85" s="34">
        <v>277</v>
      </c>
      <c r="Z85" s="34">
        <v>920</v>
      </c>
      <c r="AA85" s="34">
        <v>278</v>
      </c>
      <c r="AB85" s="33">
        <v>919</v>
      </c>
      <c r="AC85" s="34">
        <v>269</v>
      </c>
      <c r="AD85" s="33">
        <v>869</v>
      </c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U86" s="34">
        <v>152</v>
      </c>
      <c r="V86" s="34">
        <v>501</v>
      </c>
      <c r="W86" s="34">
        <v>149</v>
      </c>
      <c r="X86" s="34">
        <v>495</v>
      </c>
      <c r="Y86" s="34">
        <v>149</v>
      </c>
      <c r="Z86" s="34">
        <v>498</v>
      </c>
      <c r="AA86" s="34">
        <v>148</v>
      </c>
      <c r="AB86" s="33">
        <v>500</v>
      </c>
      <c r="AC86" s="34">
        <v>146</v>
      </c>
      <c r="AD86" s="33">
        <v>431</v>
      </c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U87" s="34">
        <v>229</v>
      </c>
      <c r="V87" s="34">
        <v>1144</v>
      </c>
      <c r="W87" s="34">
        <v>229</v>
      </c>
      <c r="X87" s="34">
        <v>1151</v>
      </c>
      <c r="Y87" s="34">
        <v>236</v>
      </c>
      <c r="Z87" s="34">
        <v>1150</v>
      </c>
      <c r="AA87" s="34">
        <v>235</v>
      </c>
      <c r="AB87" s="33">
        <v>1151</v>
      </c>
      <c r="AC87" s="34">
        <v>239</v>
      </c>
      <c r="AD87" s="33">
        <v>1124</v>
      </c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U88" s="34">
        <v>119</v>
      </c>
      <c r="V88" s="34">
        <v>373</v>
      </c>
      <c r="W88" s="34">
        <v>122</v>
      </c>
      <c r="X88" s="34">
        <v>366</v>
      </c>
      <c r="Y88" s="34">
        <v>120</v>
      </c>
      <c r="Z88" s="34">
        <v>362</v>
      </c>
      <c r="AA88" s="34">
        <v>122</v>
      </c>
      <c r="AB88" s="33">
        <v>362</v>
      </c>
      <c r="AC88" s="34">
        <v>118</v>
      </c>
      <c r="AD88" s="33">
        <v>345</v>
      </c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U89" s="34">
        <v>16</v>
      </c>
      <c r="V89" s="34">
        <v>62</v>
      </c>
      <c r="W89" s="34">
        <v>15</v>
      </c>
      <c r="X89" s="34">
        <v>62</v>
      </c>
      <c r="Y89" s="34">
        <v>15</v>
      </c>
      <c r="Z89" s="34">
        <v>64</v>
      </c>
      <c r="AA89" s="34">
        <v>15</v>
      </c>
      <c r="AB89" s="33">
        <v>63</v>
      </c>
      <c r="AC89" s="34">
        <v>16</v>
      </c>
      <c r="AD89" s="33">
        <v>59</v>
      </c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U90" s="34">
        <v>54</v>
      </c>
      <c r="V90" s="34">
        <v>190</v>
      </c>
      <c r="W90" s="34">
        <v>56</v>
      </c>
      <c r="X90" s="34">
        <v>186</v>
      </c>
      <c r="Y90" s="34">
        <v>58</v>
      </c>
      <c r="Z90" s="34">
        <v>185</v>
      </c>
      <c r="AA90" s="34">
        <v>57</v>
      </c>
      <c r="AB90" s="33">
        <v>184</v>
      </c>
      <c r="AC90" s="34">
        <v>62</v>
      </c>
      <c r="AD90" s="33">
        <v>181</v>
      </c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U91" s="34">
        <v>109</v>
      </c>
      <c r="V91" s="34">
        <v>303</v>
      </c>
      <c r="W91" s="34">
        <v>103</v>
      </c>
      <c r="X91" s="34">
        <v>303</v>
      </c>
      <c r="Y91" s="34">
        <v>106</v>
      </c>
      <c r="Z91" s="34">
        <v>306</v>
      </c>
      <c r="AA91" s="34">
        <v>107</v>
      </c>
      <c r="AB91" s="33">
        <v>304</v>
      </c>
      <c r="AC91" s="34">
        <v>108</v>
      </c>
      <c r="AD91" s="33">
        <v>302</v>
      </c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U92" s="34">
        <v>634</v>
      </c>
      <c r="V92" s="34">
        <v>2002</v>
      </c>
      <c r="W92" s="34">
        <v>631</v>
      </c>
      <c r="X92" s="34">
        <v>1998</v>
      </c>
      <c r="Y92" s="34">
        <v>635</v>
      </c>
      <c r="Z92" s="34">
        <v>2005</v>
      </c>
      <c r="AA92" s="34">
        <v>631</v>
      </c>
      <c r="AB92" s="33">
        <v>1996</v>
      </c>
      <c r="AC92" s="34">
        <v>635</v>
      </c>
      <c r="AD92" s="33">
        <v>1963</v>
      </c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U93" s="34">
        <v>133</v>
      </c>
      <c r="V93" s="34">
        <v>805</v>
      </c>
      <c r="W93" s="34">
        <v>133</v>
      </c>
      <c r="X93" s="34">
        <v>800</v>
      </c>
      <c r="Y93" s="34">
        <v>130</v>
      </c>
      <c r="Z93" s="34">
        <v>805</v>
      </c>
      <c r="AA93" s="34">
        <v>131</v>
      </c>
      <c r="AB93" s="33">
        <v>814</v>
      </c>
      <c r="AC93" s="34">
        <v>137</v>
      </c>
      <c r="AD93" s="33">
        <v>810</v>
      </c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U94" s="34">
        <v>65</v>
      </c>
      <c r="V94" s="34">
        <v>190</v>
      </c>
      <c r="W94" s="34">
        <v>63</v>
      </c>
      <c r="X94" s="34">
        <v>181</v>
      </c>
      <c r="Y94" s="34">
        <v>63</v>
      </c>
      <c r="Z94" s="34">
        <v>182</v>
      </c>
      <c r="AA94" s="34">
        <v>61</v>
      </c>
      <c r="AB94" s="33">
        <v>181</v>
      </c>
      <c r="AC94" s="34">
        <v>59</v>
      </c>
      <c r="AD94" s="33">
        <v>169</v>
      </c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U95" s="34">
        <v>107</v>
      </c>
      <c r="V95" s="34">
        <v>271</v>
      </c>
      <c r="W95" s="34">
        <v>110</v>
      </c>
      <c r="X95" s="34">
        <v>271</v>
      </c>
      <c r="Y95" s="34">
        <v>109</v>
      </c>
      <c r="Z95" s="34">
        <v>264</v>
      </c>
      <c r="AA95" s="34">
        <v>109</v>
      </c>
      <c r="AB95" s="33">
        <v>261</v>
      </c>
      <c r="AC95" s="34">
        <v>109</v>
      </c>
      <c r="AD95" s="33">
        <v>254</v>
      </c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AD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>
        <f t="shared" si="5"/>
        <v>2748</v>
      </c>
      <c r="V96" s="96">
        <f t="shared" si="5"/>
        <v>9712</v>
      </c>
      <c r="W96" s="96">
        <f t="shared" si="5"/>
        <v>2750</v>
      </c>
      <c r="X96" s="96">
        <f t="shared" si="5"/>
        <v>9673</v>
      </c>
      <c r="Y96" s="96">
        <f t="shared" si="5"/>
        <v>2780</v>
      </c>
      <c r="Z96" s="96">
        <f t="shared" si="5"/>
        <v>9691</v>
      </c>
      <c r="AA96" s="96">
        <f t="shared" si="5"/>
        <v>2781</v>
      </c>
      <c r="AB96" s="96">
        <f t="shared" si="5"/>
        <v>9690</v>
      </c>
      <c r="AC96" s="96">
        <f t="shared" si="5"/>
        <v>2803</v>
      </c>
      <c r="AD96" s="96">
        <f t="shared" si="5"/>
        <v>9427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U97" s="53">
        <v>1820</v>
      </c>
      <c r="V97" s="53">
        <v>37301</v>
      </c>
      <c r="W97" s="53">
        <v>1785</v>
      </c>
      <c r="X97" s="53">
        <v>36911</v>
      </c>
      <c r="Y97" s="53">
        <v>1759</v>
      </c>
      <c r="Z97" s="53">
        <v>36453</v>
      </c>
      <c r="AA97" s="53">
        <v>1757</v>
      </c>
      <c r="AB97" s="53">
        <v>36320</v>
      </c>
      <c r="AC97" s="53">
        <v>1749</v>
      </c>
      <c r="AD97" s="53">
        <v>35790</v>
      </c>
      <c r="CG97" s="51"/>
      <c r="EK97" s="63"/>
      <c r="EP97" s="48"/>
      <c r="GO97" s="48"/>
      <c r="GP97" s="48"/>
      <c r="HD97" s="48"/>
    </row>
    <row r="98" spans="1:30" s="100" customFormat="1" ht="12.75">
      <c r="A98" s="99"/>
      <c r="C98" s="115" t="s">
        <v>110</v>
      </c>
      <c r="E98" s="100">
        <f aca="true" t="shared" si="6" ref="E98:AD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90258</v>
      </c>
      <c r="T98" s="100">
        <f t="shared" si="6"/>
        <v>427758</v>
      </c>
      <c r="U98" s="100">
        <f t="shared" si="6"/>
        <v>91376</v>
      </c>
      <c r="V98" s="100">
        <f t="shared" si="6"/>
        <v>428835</v>
      </c>
      <c r="W98" s="100">
        <f t="shared" si="6"/>
        <v>91748</v>
      </c>
      <c r="X98" s="100">
        <f t="shared" si="6"/>
        <v>427491</v>
      </c>
      <c r="Y98" s="100">
        <f t="shared" si="6"/>
        <v>92649</v>
      </c>
      <c r="Z98" s="100">
        <f t="shared" si="6"/>
        <v>427068</v>
      </c>
      <c r="AA98" s="100">
        <f t="shared" si="6"/>
        <v>92947</v>
      </c>
      <c r="AB98" s="100">
        <f t="shared" si="6"/>
        <v>426884</v>
      </c>
      <c r="AC98" s="100">
        <f t="shared" si="6"/>
        <v>94049</v>
      </c>
      <c r="AD98" s="100">
        <f t="shared" si="6"/>
        <v>422835</v>
      </c>
    </row>
    <row r="99" spans="25:109" ht="12.75">
      <c r="Y99" s="34">
        <f>Y98/Z98</f>
        <v>0.21694203265053807</v>
      </c>
      <c r="AA99" s="34">
        <f>AA98/AB98</f>
        <v>0.21773362318568978</v>
      </c>
      <c r="AC99" s="34">
        <f>AC98/AD98</f>
        <v>0.22242482292147056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F1">
      <selection activeCell="S9" sqref="S9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8" width="7.140625" style="0" customWidth="1"/>
    <col min="19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>
        <v>41225</v>
      </c>
      <c r="O5" s="18">
        <v>41255</v>
      </c>
      <c r="P5" s="18">
        <v>41286</v>
      </c>
      <c r="Q5" s="18">
        <v>41317</v>
      </c>
      <c r="R5" s="18">
        <v>41345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>
        <f>SUM('3 HPV data'!Q15/'3 HPV data'!R15)</f>
        <v>0.19410605378730272</v>
      </c>
      <c r="M14" s="138">
        <f>SUM('3 HPV data'!S15/'3 HPV data'!T15)</f>
        <v>0.19459364450808783</v>
      </c>
      <c r="N14" s="138">
        <f>SUM('3 HPV data'!U15/'3 HPV data'!V15)</f>
        <v>0.19555486558513804</v>
      </c>
      <c r="O14" s="138">
        <f>SUM('3 HPV data'!W15/'3 HPV data'!X15)</f>
        <v>0.19666289768778333</v>
      </c>
      <c r="P14" s="138">
        <f>SUM('3 HPV data'!Y15/'3 HPV data'!Z15)</f>
        <v>0.19861418694991467</v>
      </c>
      <c r="Q14" s="138">
        <f>SUM('3 HPV data'!AA15/'3 HPV data'!AB15)</f>
        <v>0.19920205038807953</v>
      </c>
      <c r="R14" s="138">
        <f>SUM('3 HPV data'!AC15/'3 HPV data'!AD15)</f>
        <v>0.2029061825462205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>
        <f>SUM('3 HPV data'!Q31/'3 HPV data'!R31)</f>
        <v>0.2914610518202935</v>
      </c>
      <c r="M30" s="138">
        <f>SUM('3 HPV data'!S31/'3 HPV data'!T31)</f>
        <v>0.2921821700867222</v>
      </c>
      <c r="N30" s="138">
        <f>SUM('3 HPV data'!U31/'3 HPV data'!V31)</f>
        <v>0.29338785620482377</v>
      </c>
      <c r="O30" s="138">
        <f>SUM('3 HPV data'!W31/'3 HPV data'!X31)</f>
        <v>0.2955459094213745</v>
      </c>
      <c r="P30" s="138">
        <f>SUM('3 HPV data'!Y31/'3 HPV data'!Z31)</f>
        <v>0.2981924173348566</v>
      </c>
      <c r="Q30" s="138">
        <f>SUM('3 HPV data'!AA31/'3 HPV data'!AB31)</f>
        <v>0.299080786189373</v>
      </c>
      <c r="R30" s="138">
        <f>SUM('3 HPV data'!AC31/'3 HPV data'!AD31)</f>
        <v>0.3075593341958491</v>
      </c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>
        <f>SUM('3 HPV data'!Q38/'3 HPV data'!R38)</f>
        <v>0.22229822161422708</v>
      </c>
      <c r="M37" s="138">
        <f>SUM('3 HPV data'!S38/'3 HPV data'!T38)</f>
        <v>0.22274942292895614</v>
      </c>
      <c r="N37" s="138">
        <f>SUM('3 HPV data'!U38/'3 HPV data'!V38)</f>
        <v>0.2251047098042568</v>
      </c>
      <c r="O37" s="138">
        <f>SUM('3 HPV data'!W38/'3 HPV data'!X38)</f>
        <v>0.22714242929876352</v>
      </c>
      <c r="P37" s="138">
        <f>SUM('3 HPV data'!Y38/'3 HPV data'!Z38)</f>
        <v>0.23076923076923078</v>
      </c>
      <c r="Q37" s="138">
        <f>SUM('3 HPV data'!AA38/'3 HPV data'!AB38)</f>
        <v>0.23224896336510922</v>
      </c>
      <c r="R37" s="138">
        <f>SUM('3 HPV data'!AC38/'3 HPV data'!AD38)</f>
        <v>0.23683984910836764</v>
      </c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>
        <f>SUM('3 HPV data'!Q48/'3 HPV data'!R48)</f>
        <v>0.193016107785815</v>
      </c>
      <c r="M47" s="138">
        <f>SUM('3 HPV data'!S48/'3 HPV data'!T48)</f>
        <v>0.18583115418755847</v>
      </c>
      <c r="N47" s="138">
        <f>SUM('3 HPV data'!U48/'3 HPV data'!V48)</f>
        <v>0.19450806209082286</v>
      </c>
      <c r="O47" s="138">
        <f>SUM('3 HPV data'!W48/'3 HPV data'!X48)</f>
        <v>0.19628776777614962</v>
      </c>
      <c r="P47" s="138">
        <f>SUM('3 HPV data'!Y48/'3 HPV data'!Z48)</f>
        <v>0.19908754451712019</v>
      </c>
      <c r="Q47" s="138">
        <f>SUM('3 HPV data'!AA48/'3 HPV data'!AB48)</f>
        <v>0.20035390812358844</v>
      </c>
      <c r="R47" s="138">
        <f>SUM('3 HPV data'!AC48/'3 HPV data'!AD48)</f>
        <v>0.20453158018314158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>
        <f>SUM('3 HPV data'!Q80/'3 HPV data'!R80)</f>
        <v>0.27449802036199095</v>
      </c>
      <c r="M79" s="138">
        <f>SUM('3 HPV data'!S80/'3 HPV data'!T80)</f>
        <v>0.275868159819126</v>
      </c>
      <c r="N79" s="138">
        <f>SUM('3 HPV data'!U80/'3 HPV data'!V80)</f>
        <v>0.27796825845675305</v>
      </c>
      <c r="O79" s="138">
        <f>SUM('3 HPV data'!W80/'3 HPV data'!X80)</f>
        <v>0.28024958343673556</v>
      </c>
      <c r="P79" s="138">
        <f>SUM('3 HPV data'!Y80/'3 HPV data'!Z80)</f>
        <v>0.28233202986135797</v>
      </c>
      <c r="Q79" s="138">
        <f>SUM('3 HPV data'!AA80/'3 HPV data'!AB80)</f>
        <v>0.28313360122328507</v>
      </c>
      <c r="R79" s="138">
        <f>SUM('3 HPV data'!AC80/'3 HPV data'!AD80)</f>
        <v>0.28847186906850986</v>
      </c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>
        <f>SUM('3 HPV data'!Q96/'3 HPV data'!R96)</f>
        <v>0.2789403154313988</v>
      </c>
      <c r="M95" s="138">
        <f>SUM('3 HPV data'!S96/'3 HPV data'!T96)</f>
        <v>0.2788065843621399</v>
      </c>
      <c r="N95" s="138">
        <f>SUM('3 HPV data'!U96/'3 HPV data'!V96)</f>
        <v>0.2829489291598023</v>
      </c>
      <c r="O95" s="138">
        <f>SUM('3 HPV data'!W96/'3 HPV data'!X96)</f>
        <v>0.2842964953995658</v>
      </c>
      <c r="P95" s="138">
        <f>SUM('3 HPV data'!Y96/'3 HPV data'!Z96)</f>
        <v>0.2868641007120008</v>
      </c>
      <c r="Q95" s="138">
        <f>SUM('3 HPV data'!AA96/'3 HPV data'!AB96)</f>
        <v>0.2869969040247678</v>
      </c>
      <c r="R95" s="138">
        <f>SUM('3 HPV data'!AC96/'3 HPV data'!AD96)</f>
        <v>0.29733743502704996</v>
      </c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>
        <f>SUM('3 HPV data'!Q98/'3 HPV data'!R98)</f>
        <v>0.21128241718781332</v>
      </c>
      <c r="M97" s="125">
        <f>SUM('3 HPV data'!S98/'3 HPV data'!T98)</f>
        <v>0.21100248271218774</v>
      </c>
      <c r="N97" s="125">
        <f>SUM('3 HPV data'!U98/'3 HPV data'!V98)</f>
        <v>0.21307962269870695</v>
      </c>
      <c r="O97" s="125">
        <f>SUM('3 HPV data'!W98/'3 HPV data'!X98)</f>
        <v>0.21461972298832022</v>
      </c>
      <c r="P97" s="125">
        <f>SUM('3 HPV data'!Y98/'3 HPV data'!Z98)</f>
        <v>0.21694203265053807</v>
      </c>
      <c r="Q97" s="125">
        <f>SUM('3 HPV data'!AA98/'3 HPV data'!AB98)</f>
        <v>0.21773362318568978</v>
      </c>
      <c r="R97" s="125">
        <f>SUM('3 HPV data'!AC98/'3 HPV data'!AD98)</f>
        <v>0.22242482292147056</v>
      </c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7"/>
  <sheetViews>
    <sheetView tabSelected="1" zoomScalePageLayoutView="0" workbookViewId="0" topLeftCell="A1">
      <pane xSplit="2" ySplit="3" topLeftCell="AS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31" sqref="BA31"/>
    </sheetView>
  </sheetViews>
  <sheetFormatPr defaultColWidth="9.140625" defaultRowHeight="12.75"/>
  <cols>
    <col min="1" max="1" width="19.57421875" style="151" bestFit="1" customWidth="1"/>
    <col min="2" max="2" width="14.8515625" style="151" bestFit="1" customWidth="1"/>
    <col min="3" max="3" width="9.7109375" style="151" bestFit="1" customWidth="1"/>
    <col min="4" max="4" width="9.140625" style="151" bestFit="1" customWidth="1"/>
    <col min="5" max="5" width="12.7109375" style="152" bestFit="1" customWidth="1"/>
    <col min="6" max="6" width="9.140625" style="151" customWidth="1"/>
    <col min="7" max="7" width="9.421875" style="151" bestFit="1" customWidth="1"/>
    <col min="8" max="8" width="12.7109375" style="152" bestFit="1" customWidth="1"/>
    <col min="9" max="10" width="9.140625" style="151" customWidth="1"/>
    <col min="11" max="11" width="12.7109375" style="152" bestFit="1" customWidth="1"/>
    <col min="12" max="13" width="9.140625" style="151" customWidth="1"/>
    <col min="14" max="14" width="12.7109375" style="152" bestFit="1" customWidth="1"/>
    <col min="15" max="16" width="9.140625" style="151" customWidth="1"/>
    <col min="17" max="17" width="12.7109375" style="151" bestFit="1" customWidth="1"/>
    <col min="18" max="19" width="9.140625" style="151" customWidth="1"/>
    <col min="20" max="20" width="12.7109375" style="151" bestFit="1" customWidth="1"/>
    <col min="21" max="22" width="9.140625" style="151" customWidth="1"/>
    <col min="23" max="23" width="12.7109375" style="151" bestFit="1" customWidth="1"/>
    <col min="24" max="25" width="9.140625" style="151" customWidth="1"/>
    <col min="26" max="26" width="12.7109375" style="151" bestFit="1" customWidth="1"/>
    <col min="27" max="28" width="9.140625" style="151" customWidth="1"/>
    <col min="29" max="29" width="12.7109375" style="151" bestFit="1" customWidth="1"/>
    <col min="30" max="31" width="9.140625" style="151" customWidth="1"/>
    <col min="32" max="32" width="12.7109375" style="151" bestFit="1" customWidth="1"/>
    <col min="33" max="34" width="9.140625" style="151" customWidth="1"/>
    <col min="35" max="35" width="12.7109375" style="151" bestFit="1" customWidth="1"/>
    <col min="36" max="37" width="9.140625" style="151" customWidth="1"/>
    <col min="38" max="38" width="12.7109375" style="151" bestFit="1" customWidth="1"/>
    <col min="39" max="40" width="9.140625" style="151" customWidth="1"/>
    <col min="41" max="41" width="12.7109375" style="151" bestFit="1" customWidth="1"/>
    <col min="42" max="43" width="9.140625" style="151" customWidth="1"/>
    <col min="44" max="44" width="12.7109375" style="151" bestFit="1" customWidth="1"/>
    <col min="45" max="46" width="9.140625" style="151" customWidth="1"/>
    <col min="47" max="47" width="12.7109375" style="151" bestFit="1" customWidth="1"/>
    <col min="48" max="49" width="9.140625" style="151" customWidth="1"/>
    <col min="50" max="50" width="12.7109375" style="151" bestFit="1" customWidth="1"/>
    <col min="51" max="52" width="9.140625" style="151" customWidth="1"/>
    <col min="53" max="53" width="12.7109375" style="151" bestFit="1" customWidth="1"/>
    <col min="54" max="55" width="9.140625" style="151" customWidth="1"/>
    <col min="56" max="56" width="12.7109375" style="151" bestFit="1" customWidth="1"/>
    <col min="57" max="16384" width="9.140625" style="151" customWidth="1"/>
  </cols>
  <sheetData>
    <row r="1" spans="1:56" ht="15">
      <c r="A1" s="150" t="s">
        <v>133</v>
      </c>
      <c r="C1" s="179" t="s">
        <v>134</v>
      </c>
      <c r="D1" s="179"/>
      <c r="E1" s="179"/>
      <c r="F1" s="179"/>
      <c r="G1" s="179"/>
      <c r="H1" s="179"/>
      <c r="I1" s="179" t="s">
        <v>135</v>
      </c>
      <c r="J1" s="179"/>
      <c r="K1" s="179"/>
      <c r="L1" s="179"/>
      <c r="M1" s="179"/>
      <c r="N1" s="179"/>
      <c r="O1" s="179" t="s">
        <v>136</v>
      </c>
      <c r="P1" s="179"/>
      <c r="Q1" s="179"/>
      <c r="R1" s="179"/>
      <c r="S1" s="179"/>
      <c r="T1" s="179"/>
      <c r="U1" s="179" t="s">
        <v>240</v>
      </c>
      <c r="V1" s="179"/>
      <c r="W1" s="179"/>
      <c r="X1" s="179"/>
      <c r="Y1" s="179"/>
      <c r="Z1" s="179"/>
      <c r="AA1" s="179" t="s">
        <v>241</v>
      </c>
      <c r="AB1" s="179"/>
      <c r="AC1" s="179"/>
      <c r="AD1" s="179"/>
      <c r="AE1" s="179"/>
      <c r="AF1" s="179"/>
      <c r="AG1" s="179" t="s">
        <v>244</v>
      </c>
      <c r="AH1" s="179"/>
      <c r="AI1" s="179"/>
      <c r="AJ1" s="179"/>
      <c r="AK1" s="179"/>
      <c r="AL1" s="179"/>
      <c r="AM1" s="179" t="s">
        <v>245</v>
      </c>
      <c r="AN1" s="179"/>
      <c r="AO1" s="179"/>
      <c r="AP1" s="179"/>
      <c r="AQ1" s="179"/>
      <c r="AR1" s="179"/>
      <c r="AS1" s="179" t="s">
        <v>248</v>
      </c>
      <c r="AT1" s="179"/>
      <c r="AU1" s="179"/>
      <c r="AV1" s="179"/>
      <c r="AW1" s="179"/>
      <c r="AX1" s="179"/>
      <c r="AY1" s="179" t="s">
        <v>250</v>
      </c>
      <c r="AZ1" s="179"/>
      <c r="BA1" s="179"/>
      <c r="BB1" s="179"/>
      <c r="BC1" s="179"/>
      <c r="BD1" s="179"/>
    </row>
    <row r="2" spans="3:56" ht="15" customHeight="1">
      <c r="C2" s="179" t="s">
        <v>137</v>
      </c>
      <c r="D2" s="179"/>
      <c r="E2" s="179"/>
      <c r="F2" s="179" t="s">
        <v>138</v>
      </c>
      <c r="G2" s="179"/>
      <c r="H2" s="179"/>
      <c r="I2" s="179" t="s">
        <v>137</v>
      </c>
      <c r="J2" s="179"/>
      <c r="K2" s="179"/>
      <c r="L2" s="179" t="s">
        <v>138</v>
      </c>
      <c r="M2" s="179"/>
      <c r="N2" s="179"/>
      <c r="O2" s="179" t="s">
        <v>137</v>
      </c>
      <c r="P2" s="179"/>
      <c r="Q2" s="179"/>
      <c r="R2" s="179" t="s">
        <v>138</v>
      </c>
      <c r="S2" s="179"/>
      <c r="T2" s="179"/>
      <c r="U2" s="179" t="s">
        <v>137</v>
      </c>
      <c r="V2" s="179"/>
      <c r="W2" s="179"/>
      <c r="X2" s="179" t="s">
        <v>138</v>
      </c>
      <c r="Y2" s="179"/>
      <c r="Z2" s="179"/>
      <c r="AA2" s="179" t="s">
        <v>137</v>
      </c>
      <c r="AB2" s="179"/>
      <c r="AC2" s="179"/>
      <c r="AD2" s="179" t="s">
        <v>138</v>
      </c>
      <c r="AE2" s="179"/>
      <c r="AF2" s="179"/>
      <c r="AG2" s="179" t="s">
        <v>246</v>
      </c>
      <c r="AH2" s="179"/>
      <c r="AI2" s="179"/>
      <c r="AJ2" s="179" t="s">
        <v>138</v>
      </c>
      <c r="AK2" s="179"/>
      <c r="AL2" s="179"/>
      <c r="AM2" s="179" t="s">
        <v>246</v>
      </c>
      <c r="AN2" s="179"/>
      <c r="AO2" s="179"/>
      <c r="AP2" s="179" t="s">
        <v>138</v>
      </c>
      <c r="AQ2" s="179"/>
      <c r="AR2" s="179"/>
      <c r="AS2" s="179" t="s">
        <v>246</v>
      </c>
      <c r="AT2" s="179"/>
      <c r="AU2" s="179"/>
      <c r="AV2" s="179" t="s">
        <v>138</v>
      </c>
      <c r="AW2" s="179"/>
      <c r="AX2" s="179"/>
      <c r="AY2" s="179" t="s">
        <v>246</v>
      </c>
      <c r="AZ2" s="179"/>
      <c r="BA2" s="179"/>
      <c r="BB2" s="179" t="s">
        <v>138</v>
      </c>
      <c r="BC2" s="179"/>
      <c r="BD2" s="179"/>
    </row>
    <row r="3" spans="1:56" ht="15.75" customHeight="1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1" t="s">
        <v>103</v>
      </c>
      <c r="V3" s="151" t="s">
        <v>114</v>
      </c>
      <c r="W3" s="152" t="s">
        <v>139</v>
      </c>
      <c r="X3" s="151" t="s">
        <v>103</v>
      </c>
      <c r="Y3" s="151" t="s">
        <v>114</v>
      </c>
      <c r="Z3" s="152" t="s">
        <v>139</v>
      </c>
      <c r="AA3" s="151" t="s">
        <v>103</v>
      </c>
      <c r="AB3" s="151" t="s">
        <v>114</v>
      </c>
      <c r="AC3" s="152" t="s">
        <v>139</v>
      </c>
      <c r="AD3" s="151" t="s">
        <v>103</v>
      </c>
      <c r="AE3" s="151" t="s">
        <v>114</v>
      </c>
      <c r="AF3" s="152" t="s">
        <v>139</v>
      </c>
      <c r="AG3" s="151" t="s">
        <v>103</v>
      </c>
      <c r="AH3" s="151" t="s">
        <v>114</v>
      </c>
      <c r="AI3" s="152" t="s">
        <v>139</v>
      </c>
      <c r="AJ3" s="151" t="s">
        <v>103</v>
      </c>
      <c r="AK3" s="151" t="s">
        <v>114</v>
      </c>
      <c r="AL3" s="152" t="s">
        <v>139</v>
      </c>
      <c r="AM3" s="151" t="s">
        <v>103</v>
      </c>
      <c r="AN3" s="151" t="s">
        <v>114</v>
      </c>
      <c r="AO3" s="152" t="s">
        <v>139</v>
      </c>
      <c r="AP3" s="151" t="s">
        <v>103</v>
      </c>
      <c r="AQ3" s="151" t="s">
        <v>114</v>
      </c>
      <c r="AR3" s="152" t="s">
        <v>139</v>
      </c>
      <c r="AS3" s="151" t="s">
        <v>103</v>
      </c>
      <c r="AT3" s="151" t="s">
        <v>114</v>
      </c>
      <c r="AU3" s="152" t="s">
        <v>139</v>
      </c>
      <c r="AV3" s="151" t="s">
        <v>103</v>
      </c>
      <c r="AW3" s="151" t="s">
        <v>114</v>
      </c>
      <c r="AX3" s="152" t="s">
        <v>139</v>
      </c>
      <c r="AY3" s="151" t="s">
        <v>103</v>
      </c>
      <c r="AZ3" s="151" t="s">
        <v>114</v>
      </c>
      <c r="BA3" s="151" t="s">
        <v>139</v>
      </c>
      <c r="BB3" s="151" t="s">
        <v>103</v>
      </c>
      <c r="BC3" s="151" t="s">
        <v>114</v>
      </c>
      <c r="BD3" s="152" t="s">
        <v>139</v>
      </c>
    </row>
    <row r="4" spans="1:56" ht="1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1">
        <v>56.216216216</v>
      </c>
      <c r="R4" s="151">
        <v>458</v>
      </c>
      <c r="S4" s="151">
        <v>683</v>
      </c>
      <c r="T4" s="151">
        <v>67.057101025</v>
      </c>
      <c r="U4" s="151">
        <v>118</v>
      </c>
      <c r="V4" s="151">
        <v>187</v>
      </c>
      <c r="W4" s="151">
        <v>63.101604278</v>
      </c>
      <c r="X4" s="151">
        <v>458</v>
      </c>
      <c r="Y4" s="151">
        <v>681</v>
      </c>
      <c r="Z4" s="151">
        <v>67.254038179</v>
      </c>
      <c r="AA4" s="151">
        <v>120</v>
      </c>
      <c r="AB4" s="151">
        <v>186</v>
      </c>
      <c r="AC4" s="151">
        <v>64.516129032</v>
      </c>
      <c r="AD4" s="151">
        <v>460</v>
      </c>
      <c r="AE4" s="151">
        <v>680</v>
      </c>
      <c r="AF4" s="151">
        <v>67.647058824</v>
      </c>
      <c r="AG4" s="151">
        <v>115</v>
      </c>
      <c r="AH4" s="151">
        <v>185</v>
      </c>
      <c r="AI4" s="151">
        <v>62.162162162</v>
      </c>
      <c r="AJ4" s="151">
        <v>463</v>
      </c>
      <c r="AK4" s="151">
        <v>679</v>
      </c>
      <c r="AL4" s="151">
        <v>68.188512518</v>
      </c>
      <c r="AM4" s="151">
        <v>111</v>
      </c>
      <c r="AN4" s="151">
        <v>184</v>
      </c>
      <c r="AO4" s="151">
        <v>60.326086957</v>
      </c>
      <c r="AP4" s="151">
        <v>459</v>
      </c>
      <c r="AQ4" s="151">
        <v>678</v>
      </c>
      <c r="AR4" s="151">
        <v>67.699115044</v>
      </c>
      <c r="AS4" s="151">
        <v>106</v>
      </c>
      <c r="AT4" s="151">
        <v>183</v>
      </c>
      <c r="AU4" s="151">
        <v>57.923497268</v>
      </c>
      <c r="AV4" s="151">
        <v>460</v>
      </c>
      <c r="AW4" s="151">
        <v>669</v>
      </c>
      <c r="AX4" s="151">
        <v>68.759342302</v>
      </c>
      <c r="AY4" s="151">
        <v>100</v>
      </c>
      <c r="AZ4" s="151">
        <v>182</v>
      </c>
      <c r="BA4" s="151">
        <v>54.945054945</v>
      </c>
      <c r="BB4" s="151">
        <v>460</v>
      </c>
      <c r="BC4" s="151">
        <v>670</v>
      </c>
      <c r="BD4" s="151">
        <v>68.656716418</v>
      </c>
    </row>
    <row r="5" spans="1:56" ht="1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1">
        <v>56.637168142</v>
      </c>
      <c r="R5" s="151">
        <v>422</v>
      </c>
      <c r="S5" s="151">
        <v>702</v>
      </c>
      <c r="T5" s="151">
        <v>60.113960114</v>
      </c>
      <c r="U5" s="151">
        <v>159</v>
      </c>
      <c r="V5" s="151">
        <v>234</v>
      </c>
      <c r="W5" s="151">
        <v>67.948717949</v>
      </c>
      <c r="X5" s="151">
        <v>434</v>
      </c>
      <c r="Y5" s="151">
        <v>697</v>
      </c>
      <c r="Z5" s="151">
        <v>62.266857963</v>
      </c>
      <c r="AA5" s="151">
        <v>149</v>
      </c>
      <c r="AB5" s="151">
        <v>222</v>
      </c>
      <c r="AC5" s="151">
        <v>67.117117117</v>
      </c>
      <c r="AD5" s="151">
        <v>449</v>
      </c>
      <c r="AE5" s="151">
        <v>700</v>
      </c>
      <c r="AF5" s="151">
        <v>64.142857143</v>
      </c>
      <c r="AG5" s="151">
        <v>147</v>
      </c>
      <c r="AH5" s="151">
        <v>235</v>
      </c>
      <c r="AI5" s="151">
        <v>62.553191489</v>
      </c>
      <c r="AJ5" s="151">
        <v>458</v>
      </c>
      <c r="AK5" s="151">
        <v>697</v>
      </c>
      <c r="AL5" s="151">
        <v>65.710186514</v>
      </c>
      <c r="AM5" s="151">
        <v>144</v>
      </c>
      <c r="AN5" s="151">
        <v>223</v>
      </c>
      <c r="AO5" s="151">
        <v>64.573991031</v>
      </c>
      <c r="AP5" s="151">
        <v>464</v>
      </c>
      <c r="AQ5" s="151">
        <v>700</v>
      </c>
      <c r="AR5" s="151">
        <v>66.285714286</v>
      </c>
      <c r="AS5" s="151">
        <v>142</v>
      </c>
      <c r="AT5" s="151">
        <v>221</v>
      </c>
      <c r="AU5" s="151">
        <v>64.253393665</v>
      </c>
      <c r="AV5" s="151">
        <v>471</v>
      </c>
      <c r="AW5" s="151">
        <v>707</v>
      </c>
      <c r="AX5" s="151">
        <v>66.619519095</v>
      </c>
      <c r="AY5" s="151">
        <v>147</v>
      </c>
      <c r="AZ5" s="151">
        <v>231</v>
      </c>
      <c r="BA5" s="151">
        <v>63.636363636</v>
      </c>
      <c r="BB5" s="151">
        <v>475</v>
      </c>
      <c r="BC5" s="151">
        <v>704</v>
      </c>
      <c r="BD5" s="151">
        <v>67.471590909</v>
      </c>
    </row>
    <row r="6" spans="1:56" ht="1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1">
        <v>63.359013867</v>
      </c>
      <c r="R6" s="151">
        <v>7401</v>
      </c>
      <c r="S6" s="151">
        <v>9999</v>
      </c>
      <c r="T6" s="151">
        <v>74.01740174</v>
      </c>
      <c r="U6" s="151">
        <v>2210</v>
      </c>
      <c r="V6" s="151">
        <v>3268</v>
      </c>
      <c r="W6" s="151">
        <v>67.625458996</v>
      </c>
      <c r="X6" s="151">
        <v>7526</v>
      </c>
      <c r="Y6" s="151">
        <v>10065</v>
      </c>
      <c r="Z6" s="151">
        <v>74.7739692</v>
      </c>
      <c r="AA6" s="151">
        <v>2270</v>
      </c>
      <c r="AB6" s="151">
        <v>3279</v>
      </c>
      <c r="AC6" s="151">
        <v>69.2284233</v>
      </c>
      <c r="AD6" s="151">
        <v>7567</v>
      </c>
      <c r="AE6" s="151">
        <v>10056</v>
      </c>
      <c r="AF6" s="151">
        <v>75.248607796</v>
      </c>
      <c r="AG6" s="151">
        <v>2306</v>
      </c>
      <c r="AH6" s="151">
        <v>3283</v>
      </c>
      <c r="AI6" s="151">
        <v>70.240633567</v>
      </c>
      <c r="AJ6" s="151">
        <v>7624</v>
      </c>
      <c r="AK6" s="151">
        <v>10076</v>
      </c>
      <c r="AL6" s="151">
        <v>75.664946407</v>
      </c>
      <c r="AM6" s="151">
        <v>2252</v>
      </c>
      <c r="AN6" s="151">
        <v>3296</v>
      </c>
      <c r="AO6" s="151">
        <v>68.325242718</v>
      </c>
      <c r="AP6" s="151">
        <v>7672</v>
      </c>
      <c r="AQ6" s="151">
        <v>10067</v>
      </c>
      <c r="AR6" s="151">
        <v>76.20939704</v>
      </c>
      <c r="AS6" s="151">
        <v>2173</v>
      </c>
      <c r="AT6" s="151">
        <v>3248</v>
      </c>
      <c r="AU6" s="151">
        <v>66.90270936</v>
      </c>
      <c r="AV6" s="151">
        <v>7721</v>
      </c>
      <c r="AW6" s="151">
        <v>10116</v>
      </c>
      <c r="AX6" s="151">
        <v>76.324634243</v>
      </c>
      <c r="AY6" s="151">
        <v>2124</v>
      </c>
      <c r="AZ6" s="151">
        <v>3249</v>
      </c>
      <c r="BA6" s="151">
        <v>65.373961219</v>
      </c>
      <c r="BB6" s="151">
        <v>7750</v>
      </c>
      <c r="BC6" s="151">
        <v>10120</v>
      </c>
      <c r="BD6" s="151">
        <v>76.581027668</v>
      </c>
    </row>
    <row r="7" spans="1:56" ht="1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1">
        <v>56.04249668</v>
      </c>
      <c r="R7" s="151">
        <v>1566</v>
      </c>
      <c r="S7" s="151">
        <v>2356</v>
      </c>
      <c r="T7" s="151">
        <v>66.468590832</v>
      </c>
      <c r="U7" s="151">
        <v>463</v>
      </c>
      <c r="V7" s="151">
        <v>750</v>
      </c>
      <c r="W7" s="151">
        <v>61.733333333</v>
      </c>
      <c r="X7" s="151">
        <v>1592</v>
      </c>
      <c r="Y7" s="151">
        <v>2378</v>
      </c>
      <c r="Z7" s="151">
        <v>66.947014298</v>
      </c>
      <c r="AA7" s="151">
        <v>485</v>
      </c>
      <c r="AB7" s="151">
        <v>742</v>
      </c>
      <c r="AC7" s="151">
        <v>65.363881402</v>
      </c>
      <c r="AD7" s="151">
        <v>1615</v>
      </c>
      <c r="AE7" s="151">
        <v>2383</v>
      </c>
      <c r="AF7" s="151">
        <v>67.771716324</v>
      </c>
      <c r="AG7" s="151">
        <v>500</v>
      </c>
      <c r="AH7" s="151">
        <v>756</v>
      </c>
      <c r="AI7" s="151">
        <v>66.137566138</v>
      </c>
      <c r="AJ7" s="151">
        <v>1632</v>
      </c>
      <c r="AK7" s="151">
        <v>2382</v>
      </c>
      <c r="AL7" s="151">
        <v>68.513853904</v>
      </c>
      <c r="AM7" s="151">
        <v>472</v>
      </c>
      <c r="AN7" s="151">
        <v>749</v>
      </c>
      <c r="AO7" s="151">
        <v>63.017356475</v>
      </c>
      <c r="AP7" s="151">
        <v>1642</v>
      </c>
      <c r="AQ7" s="151">
        <v>2387</v>
      </c>
      <c r="AR7" s="151">
        <v>68.789275241</v>
      </c>
      <c r="AS7" s="151">
        <v>458</v>
      </c>
      <c r="AT7" s="151">
        <v>738</v>
      </c>
      <c r="AU7" s="151">
        <v>62.059620596</v>
      </c>
      <c r="AV7" s="151">
        <v>1645</v>
      </c>
      <c r="AW7" s="151">
        <v>2386</v>
      </c>
      <c r="AX7" s="151">
        <v>68.943839061</v>
      </c>
      <c r="AY7" s="151">
        <v>443</v>
      </c>
      <c r="AZ7" s="151">
        <v>731</v>
      </c>
      <c r="BA7" s="151">
        <v>60.601915185</v>
      </c>
      <c r="BB7" s="151">
        <v>1654</v>
      </c>
      <c r="BC7" s="151">
        <v>2389</v>
      </c>
      <c r="BD7" s="151">
        <v>69.233989117</v>
      </c>
    </row>
    <row r="8" spans="1:56" ht="1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1">
        <v>51.635111876</v>
      </c>
      <c r="R8" s="151">
        <v>1321</v>
      </c>
      <c r="S8" s="151">
        <v>1917</v>
      </c>
      <c r="T8" s="151">
        <v>68.909754825</v>
      </c>
      <c r="U8" s="151">
        <v>338</v>
      </c>
      <c r="V8" s="151">
        <v>571</v>
      </c>
      <c r="W8" s="151">
        <v>59.194395797</v>
      </c>
      <c r="X8" s="151">
        <v>1344</v>
      </c>
      <c r="Y8" s="151">
        <v>1925</v>
      </c>
      <c r="Z8" s="151">
        <v>69.818181818</v>
      </c>
      <c r="AA8" s="151">
        <v>367</v>
      </c>
      <c r="AB8" s="151">
        <v>568</v>
      </c>
      <c r="AC8" s="151">
        <v>64.612676056</v>
      </c>
      <c r="AD8" s="151">
        <v>1350</v>
      </c>
      <c r="AE8" s="151">
        <v>1917</v>
      </c>
      <c r="AF8" s="151">
        <v>70.422535211</v>
      </c>
      <c r="AG8" s="151">
        <v>363</v>
      </c>
      <c r="AH8" s="151">
        <v>569</v>
      </c>
      <c r="AI8" s="151">
        <v>63.796133568</v>
      </c>
      <c r="AJ8" s="151">
        <v>1352</v>
      </c>
      <c r="AK8" s="151">
        <v>1928</v>
      </c>
      <c r="AL8" s="151">
        <v>70.124481328</v>
      </c>
      <c r="AM8" s="151">
        <v>349</v>
      </c>
      <c r="AN8" s="151">
        <v>566</v>
      </c>
      <c r="AO8" s="151">
        <v>61.660777385</v>
      </c>
      <c r="AP8" s="151">
        <v>1356</v>
      </c>
      <c r="AQ8" s="151">
        <v>1920</v>
      </c>
      <c r="AR8" s="151">
        <v>70.625</v>
      </c>
      <c r="AS8" s="151">
        <v>327</v>
      </c>
      <c r="AT8" s="151">
        <v>543</v>
      </c>
      <c r="AU8" s="151">
        <v>60.220994475</v>
      </c>
      <c r="AV8" s="151">
        <v>1360</v>
      </c>
      <c r="AW8" s="151">
        <v>1922</v>
      </c>
      <c r="AX8" s="151">
        <v>70.75962539</v>
      </c>
      <c r="AY8" s="151">
        <v>317</v>
      </c>
      <c r="AZ8" s="151">
        <v>540</v>
      </c>
      <c r="BA8" s="151">
        <v>58.703703704</v>
      </c>
      <c r="BB8" s="151">
        <v>1370</v>
      </c>
      <c r="BC8" s="151">
        <v>1927</v>
      </c>
      <c r="BD8" s="151">
        <v>71.094966269</v>
      </c>
    </row>
    <row r="9" spans="1:56" ht="1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1">
        <v>46.590909091</v>
      </c>
      <c r="R9" s="151">
        <v>872</v>
      </c>
      <c r="S9" s="151">
        <v>1503</v>
      </c>
      <c r="T9" s="151">
        <v>58.017298736</v>
      </c>
      <c r="U9" s="151">
        <v>227</v>
      </c>
      <c r="V9" s="151">
        <v>435</v>
      </c>
      <c r="W9" s="151">
        <v>52.183908046</v>
      </c>
      <c r="X9" s="151">
        <v>883</v>
      </c>
      <c r="Y9" s="151">
        <v>1505</v>
      </c>
      <c r="Z9" s="151">
        <v>58.671096346</v>
      </c>
      <c r="AA9" s="151">
        <v>266</v>
      </c>
      <c r="AB9" s="151">
        <v>435</v>
      </c>
      <c r="AC9" s="151">
        <v>61.149425287</v>
      </c>
      <c r="AD9" s="151">
        <v>902</v>
      </c>
      <c r="AE9" s="151">
        <v>1507</v>
      </c>
      <c r="AF9" s="151">
        <v>59.854014599</v>
      </c>
      <c r="AG9" s="151">
        <v>265</v>
      </c>
      <c r="AH9" s="151">
        <v>433</v>
      </c>
      <c r="AI9" s="151">
        <v>61.200923788</v>
      </c>
      <c r="AJ9" s="151">
        <v>924</v>
      </c>
      <c r="AK9" s="151">
        <v>1506</v>
      </c>
      <c r="AL9" s="151">
        <v>61.354581673</v>
      </c>
      <c r="AM9" s="151">
        <v>257</v>
      </c>
      <c r="AN9" s="151">
        <v>433</v>
      </c>
      <c r="AO9" s="151">
        <v>59.35334873</v>
      </c>
      <c r="AP9" s="151">
        <v>932</v>
      </c>
      <c r="AQ9" s="151">
        <v>1508</v>
      </c>
      <c r="AR9" s="151">
        <v>61.803713528</v>
      </c>
      <c r="AS9" s="151">
        <v>257</v>
      </c>
      <c r="AT9" s="151">
        <v>418</v>
      </c>
      <c r="AU9" s="151">
        <v>61.483253589</v>
      </c>
      <c r="AV9" s="151">
        <v>944</v>
      </c>
      <c r="AW9" s="151">
        <v>1510</v>
      </c>
      <c r="AX9" s="151">
        <v>62.516556291</v>
      </c>
      <c r="AY9" s="151">
        <v>245</v>
      </c>
      <c r="AZ9" s="151">
        <v>414</v>
      </c>
      <c r="BA9" s="151">
        <v>59.178743961</v>
      </c>
      <c r="BB9" s="151">
        <v>950</v>
      </c>
      <c r="BC9" s="151">
        <v>1512</v>
      </c>
      <c r="BD9" s="151">
        <v>62.830687831</v>
      </c>
    </row>
    <row r="10" spans="1:56" ht="1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1">
        <v>54.271356784</v>
      </c>
      <c r="R10" s="151">
        <v>460</v>
      </c>
      <c r="S10" s="151">
        <v>650</v>
      </c>
      <c r="T10" s="151">
        <v>70.769230769</v>
      </c>
      <c r="U10" s="151">
        <v>107</v>
      </c>
      <c r="V10" s="151">
        <v>204</v>
      </c>
      <c r="W10" s="151">
        <v>52.450980392</v>
      </c>
      <c r="X10" s="151">
        <v>466</v>
      </c>
      <c r="Y10" s="151">
        <v>657</v>
      </c>
      <c r="Z10" s="151">
        <v>70.928462709</v>
      </c>
      <c r="AA10" s="151">
        <v>123</v>
      </c>
      <c r="AB10" s="151">
        <v>202</v>
      </c>
      <c r="AC10" s="151">
        <v>60.891089109</v>
      </c>
      <c r="AD10" s="151">
        <v>477</v>
      </c>
      <c r="AE10" s="151">
        <v>659</v>
      </c>
      <c r="AF10" s="151">
        <v>72.382397572</v>
      </c>
      <c r="AG10" s="151">
        <v>127</v>
      </c>
      <c r="AH10" s="151">
        <v>204</v>
      </c>
      <c r="AI10" s="151">
        <v>62.254901961</v>
      </c>
      <c r="AJ10" s="151">
        <v>485</v>
      </c>
      <c r="AK10" s="151">
        <v>654</v>
      </c>
      <c r="AL10" s="151">
        <v>74.159021407</v>
      </c>
      <c r="AM10" s="151">
        <v>122</v>
      </c>
      <c r="AN10" s="151">
        <v>202</v>
      </c>
      <c r="AO10" s="151">
        <v>60.396039604</v>
      </c>
      <c r="AP10" s="151">
        <v>488</v>
      </c>
      <c r="AQ10" s="151">
        <v>656</v>
      </c>
      <c r="AR10" s="151">
        <v>74.390243902</v>
      </c>
      <c r="AS10" s="151">
        <v>126</v>
      </c>
      <c r="AT10" s="151">
        <v>200</v>
      </c>
      <c r="AU10" s="151">
        <v>63</v>
      </c>
      <c r="AV10" s="151">
        <v>492</v>
      </c>
      <c r="AW10" s="151">
        <v>655</v>
      </c>
      <c r="AX10" s="151">
        <v>75.114503817</v>
      </c>
      <c r="AY10" s="151">
        <v>120</v>
      </c>
      <c r="AZ10" s="151">
        <v>199</v>
      </c>
      <c r="BA10" s="151">
        <v>60.301507538</v>
      </c>
      <c r="BB10" s="151">
        <v>493</v>
      </c>
      <c r="BC10" s="151">
        <v>657</v>
      </c>
      <c r="BD10" s="151">
        <v>75.03805175</v>
      </c>
    </row>
    <row r="11" spans="1:56" ht="1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1">
        <v>57.958148383</v>
      </c>
      <c r="R11" s="151">
        <v>3262</v>
      </c>
      <c r="S11" s="151">
        <v>4742</v>
      </c>
      <c r="T11" s="151">
        <v>68.789540278</v>
      </c>
      <c r="U11" s="151">
        <v>1016</v>
      </c>
      <c r="V11" s="151">
        <v>1583</v>
      </c>
      <c r="W11" s="151">
        <v>64.181933039</v>
      </c>
      <c r="X11" s="151">
        <v>3303</v>
      </c>
      <c r="Y11" s="151">
        <v>4726</v>
      </c>
      <c r="Z11" s="151">
        <v>69.889970377</v>
      </c>
      <c r="AA11" s="151">
        <v>1047</v>
      </c>
      <c r="AB11" s="151">
        <v>1576</v>
      </c>
      <c r="AC11" s="151">
        <v>66.434010152</v>
      </c>
      <c r="AD11" s="151">
        <v>3332</v>
      </c>
      <c r="AE11" s="151">
        <v>4726</v>
      </c>
      <c r="AF11" s="151">
        <v>70.503597122</v>
      </c>
      <c r="AG11" s="151">
        <v>1063</v>
      </c>
      <c r="AH11" s="151">
        <v>1583</v>
      </c>
      <c r="AI11" s="151">
        <v>67.150979154</v>
      </c>
      <c r="AJ11" s="151">
        <v>3371</v>
      </c>
      <c r="AK11" s="151">
        <v>4737</v>
      </c>
      <c r="AL11" s="151">
        <v>71.163183449</v>
      </c>
      <c r="AM11" s="151">
        <v>1031</v>
      </c>
      <c r="AN11" s="151">
        <v>1576</v>
      </c>
      <c r="AO11" s="151">
        <v>65.418781726</v>
      </c>
      <c r="AP11" s="151">
        <v>3406</v>
      </c>
      <c r="AQ11" s="151">
        <v>4738</v>
      </c>
      <c r="AR11" s="151">
        <v>71.886872098</v>
      </c>
      <c r="AS11" s="151">
        <v>997</v>
      </c>
      <c r="AT11" s="151">
        <v>1554</v>
      </c>
      <c r="AU11" s="151">
        <v>64.157014157</v>
      </c>
      <c r="AV11" s="151">
        <v>3448</v>
      </c>
      <c r="AW11" s="151">
        <v>4782</v>
      </c>
      <c r="AX11" s="151">
        <v>72.103722292</v>
      </c>
      <c r="AY11" s="151">
        <v>977</v>
      </c>
      <c r="AZ11" s="151">
        <v>1543</v>
      </c>
      <c r="BA11" s="151">
        <v>63.318211277</v>
      </c>
      <c r="BB11" s="151">
        <v>3471</v>
      </c>
      <c r="BC11" s="151">
        <v>4775</v>
      </c>
      <c r="BD11" s="151">
        <v>72.691099476</v>
      </c>
    </row>
    <row r="12" spans="1:56" ht="1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1">
        <v>61.844938981</v>
      </c>
      <c r="R12" s="151">
        <v>5995</v>
      </c>
      <c r="S12" s="151">
        <v>8470</v>
      </c>
      <c r="T12" s="151">
        <v>70.779220779</v>
      </c>
      <c r="U12" s="151">
        <v>1798</v>
      </c>
      <c r="V12" s="151">
        <v>2788</v>
      </c>
      <c r="W12" s="151">
        <v>64.490674319</v>
      </c>
      <c r="X12" s="151">
        <v>6078</v>
      </c>
      <c r="Y12" s="151">
        <v>8508</v>
      </c>
      <c r="Z12" s="151">
        <v>71.43864598</v>
      </c>
      <c r="AA12" s="151">
        <v>1907</v>
      </c>
      <c r="AB12" s="151">
        <v>2793</v>
      </c>
      <c r="AC12" s="151">
        <v>68.277837451</v>
      </c>
      <c r="AD12" s="151">
        <v>6149</v>
      </c>
      <c r="AE12" s="151">
        <v>8534</v>
      </c>
      <c r="AF12" s="151">
        <v>72.052964612</v>
      </c>
      <c r="AG12" s="151">
        <v>1906</v>
      </c>
      <c r="AH12" s="151">
        <v>2789</v>
      </c>
      <c r="AI12" s="151">
        <v>68.339906777</v>
      </c>
      <c r="AJ12" s="151">
        <v>6243</v>
      </c>
      <c r="AK12" s="151">
        <v>8513</v>
      </c>
      <c r="AL12" s="151">
        <v>73.334899565</v>
      </c>
      <c r="AM12" s="151">
        <v>1864</v>
      </c>
      <c r="AN12" s="151">
        <v>2797</v>
      </c>
      <c r="AO12" s="151">
        <v>66.642831605</v>
      </c>
      <c r="AP12" s="151">
        <v>6300</v>
      </c>
      <c r="AQ12" s="151">
        <v>8538</v>
      </c>
      <c r="AR12" s="151">
        <v>73.787772312</v>
      </c>
      <c r="AS12" s="151">
        <v>1836</v>
      </c>
      <c r="AT12" s="151">
        <v>2761</v>
      </c>
      <c r="AU12" s="151">
        <v>66.497645781</v>
      </c>
      <c r="AV12" s="151">
        <v>6373</v>
      </c>
      <c r="AW12" s="151">
        <v>8648</v>
      </c>
      <c r="AX12" s="151">
        <v>73.6933395</v>
      </c>
      <c r="AY12" s="151">
        <v>1800</v>
      </c>
      <c r="AZ12" s="151">
        <v>2752</v>
      </c>
      <c r="BA12" s="151">
        <v>65.406976744</v>
      </c>
      <c r="BB12" s="151">
        <v>6418</v>
      </c>
      <c r="BC12" s="151">
        <v>8658</v>
      </c>
      <c r="BD12" s="151">
        <v>74.127974128</v>
      </c>
    </row>
    <row r="13" spans="1:56" ht="1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1">
        <v>58.256880734</v>
      </c>
      <c r="R13" s="151">
        <v>981</v>
      </c>
      <c r="S13" s="151">
        <v>1543</v>
      </c>
      <c r="T13" s="151">
        <v>63.577446533</v>
      </c>
      <c r="U13" s="151">
        <v>279</v>
      </c>
      <c r="V13" s="151">
        <v>433</v>
      </c>
      <c r="W13" s="151">
        <v>64.434180139</v>
      </c>
      <c r="X13" s="151">
        <v>1014</v>
      </c>
      <c r="Y13" s="151">
        <v>1571</v>
      </c>
      <c r="Z13" s="151">
        <v>64.544875875</v>
      </c>
      <c r="AA13" s="151">
        <v>276</v>
      </c>
      <c r="AB13" s="151">
        <v>427</v>
      </c>
      <c r="AC13" s="151">
        <v>64.637002342</v>
      </c>
      <c r="AD13" s="151">
        <v>1021</v>
      </c>
      <c r="AE13" s="151">
        <v>1559</v>
      </c>
      <c r="AF13" s="151">
        <v>65.490699166</v>
      </c>
      <c r="AG13" s="151">
        <v>284</v>
      </c>
      <c r="AH13" s="151">
        <v>435</v>
      </c>
      <c r="AI13" s="151">
        <v>65.287356322</v>
      </c>
      <c r="AJ13" s="151">
        <v>1036</v>
      </c>
      <c r="AK13" s="151">
        <v>1583</v>
      </c>
      <c r="AL13" s="151">
        <v>65.445356917</v>
      </c>
      <c r="AM13" s="151">
        <v>285</v>
      </c>
      <c r="AN13" s="151">
        <v>429</v>
      </c>
      <c r="AO13" s="151">
        <v>66.433566434</v>
      </c>
      <c r="AP13" s="151">
        <v>1035</v>
      </c>
      <c r="AQ13" s="151">
        <v>1572</v>
      </c>
      <c r="AR13" s="151">
        <v>65.839694656</v>
      </c>
      <c r="AS13" s="151">
        <v>279</v>
      </c>
      <c r="AT13" s="151">
        <v>430</v>
      </c>
      <c r="AU13" s="151">
        <v>64.88372093</v>
      </c>
      <c r="AV13" s="151">
        <v>1035</v>
      </c>
      <c r="AW13" s="151">
        <v>1549</v>
      </c>
      <c r="AX13" s="151">
        <v>66.817301485</v>
      </c>
      <c r="AY13" s="151">
        <v>267</v>
      </c>
      <c r="AZ13" s="151">
        <v>428</v>
      </c>
      <c r="BA13" s="151">
        <v>62.38317757</v>
      </c>
      <c r="BB13" s="151">
        <v>1036</v>
      </c>
      <c r="BC13" s="151">
        <v>1540</v>
      </c>
      <c r="BD13" s="151">
        <v>67.272727273</v>
      </c>
    </row>
    <row r="14" spans="1:56" ht="1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1">
        <v>45.739743828</v>
      </c>
      <c r="R14" s="151">
        <v>9682</v>
      </c>
      <c r="S14" s="151">
        <v>16919</v>
      </c>
      <c r="T14" s="151">
        <v>57.22560435</v>
      </c>
      <c r="U14" s="151">
        <v>2723</v>
      </c>
      <c r="V14" s="151">
        <v>5368</v>
      </c>
      <c r="W14" s="151">
        <v>50.726527571</v>
      </c>
      <c r="X14" s="151">
        <v>9797</v>
      </c>
      <c r="Y14" s="151">
        <v>17025</v>
      </c>
      <c r="Z14" s="151">
        <v>57.544787078</v>
      </c>
      <c r="AA14" s="151">
        <v>2840</v>
      </c>
      <c r="AB14" s="151">
        <v>5341</v>
      </c>
      <c r="AC14" s="151">
        <v>53.173563003</v>
      </c>
      <c r="AD14" s="151">
        <v>9893</v>
      </c>
      <c r="AE14" s="151">
        <v>17076</v>
      </c>
      <c r="AF14" s="151">
        <v>57.93511361</v>
      </c>
      <c r="AG14" s="151">
        <v>2846</v>
      </c>
      <c r="AH14" s="151">
        <v>5373</v>
      </c>
      <c r="AI14" s="151">
        <v>52.968546436</v>
      </c>
      <c r="AJ14" s="151">
        <v>9984</v>
      </c>
      <c r="AK14" s="151">
        <v>17027</v>
      </c>
      <c r="AL14" s="151">
        <v>58.63628355</v>
      </c>
      <c r="AM14" s="151">
        <v>2795</v>
      </c>
      <c r="AN14" s="151">
        <v>5350</v>
      </c>
      <c r="AO14" s="151">
        <v>52.242990654</v>
      </c>
      <c r="AP14" s="151">
        <v>10015</v>
      </c>
      <c r="AQ14" s="151">
        <v>17074</v>
      </c>
      <c r="AR14" s="151">
        <v>58.656436687</v>
      </c>
      <c r="AS14" s="151">
        <v>2750</v>
      </c>
      <c r="AT14" s="151">
        <v>5378</v>
      </c>
      <c r="AU14" s="151">
        <v>51.134250651</v>
      </c>
      <c r="AV14" s="151">
        <v>10103</v>
      </c>
      <c r="AW14" s="151">
        <v>17087</v>
      </c>
      <c r="AX14" s="151">
        <v>59.12682156</v>
      </c>
      <c r="AY14" s="151">
        <v>2662</v>
      </c>
      <c r="AZ14" s="151">
        <v>5197</v>
      </c>
      <c r="BA14" s="151">
        <v>51.221858765</v>
      </c>
      <c r="BB14" s="151">
        <v>10194</v>
      </c>
      <c r="BC14" s="151">
        <v>16947</v>
      </c>
      <c r="BD14" s="151">
        <v>60.152239334</v>
      </c>
    </row>
    <row r="15" spans="1:56" ht="1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1">
        <v>52.425249169</v>
      </c>
      <c r="R15" s="151">
        <v>2970</v>
      </c>
      <c r="S15" s="151">
        <v>4514</v>
      </c>
      <c r="T15" s="151">
        <v>65.7953035</v>
      </c>
      <c r="U15" s="151">
        <v>847</v>
      </c>
      <c r="V15" s="151">
        <v>1496</v>
      </c>
      <c r="W15" s="151">
        <v>56.617647059</v>
      </c>
      <c r="X15" s="151">
        <v>3026</v>
      </c>
      <c r="Y15" s="151">
        <v>4560</v>
      </c>
      <c r="Z15" s="151">
        <v>66.359649123</v>
      </c>
      <c r="AA15" s="151">
        <v>905</v>
      </c>
      <c r="AB15" s="151">
        <v>1484</v>
      </c>
      <c r="AC15" s="151">
        <v>60.983827493</v>
      </c>
      <c r="AD15" s="151">
        <v>3074</v>
      </c>
      <c r="AE15" s="151">
        <v>4553</v>
      </c>
      <c r="AF15" s="151">
        <v>67.515923567</v>
      </c>
      <c r="AG15" s="151">
        <v>898</v>
      </c>
      <c r="AH15" s="151">
        <v>1496</v>
      </c>
      <c r="AI15" s="151">
        <v>60.026737968</v>
      </c>
      <c r="AJ15" s="151">
        <v>3102</v>
      </c>
      <c r="AK15" s="151">
        <v>4562</v>
      </c>
      <c r="AL15" s="151">
        <v>67.996492766</v>
      </c>
      <c r="AM15" s="151">
        <v>869</v>
      </c>
      <c r="AN15" s="151">
        <v>1484</v>
      </c>
      <c r="AO15" s="151">
        <v>58.557951482</v>
      </c>
      <c r="AP15" s="151">
        <v>3102</v>
      </c>
      <c r="AQ15" s="151">
        <v>4556</v>
      </c>
      <c r="AR15" s="151">
        <v>68.086040386</v>
      </c>
      <c r="AS15" s="151">
        <v>835</v>
      </c>
      <c r="AT15" s="151">
        <v>1466</v>
      </c>
      <c r="AU15" s="151">
        <v>56.957708049</v>
      </c>
      <c r="AV15" s="151">
        <v>3124</v>
      </c>
      <c r="AW15" s="151">
        <v>4537</v>
      </c>
      <c r="AX15" s="151">
        <v>68.856072294</v>
      </c>
      <c r="AY15" s="151">
        <v>827</v>
      </c>
      <c r="AZ15" s="151">
        <v>1476</v>
      </c>
      <c r="BA15" s="151">
        <v>56.029810298</v>
      </c>
      <c r="BB15" s="151">
        <v>3125</v>
      </c>
      <c r="BC15" s="151">
        <v>4520</v>
      </c>
      <c r="BD15" s="151">
        <v>69.137168142</v>
      </c>
    </row>
    <row r="16" spans="1:56" ht="1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1">
        <v>61.42384106</v>
      </c>
      <c r="R16" s="151">
        <v>9744</v>
      </c>
      <c r="S16" s="151">
        <v>13385</v>
      </c>
      <c r="T16" s="151">
        <v>72.797908106</v>
      </c>
      <c r="U16" s="151">
        <v>2774</v>
      </c>
      <c r="V16" s="151">
        <v>4257</v>
      </c>
      <c r="W16" s="151">
        <v>65.163260512</v>
      </c>
      <c r="X16" s="151">
        <v>9765</v>
      </c>
      <c r="Y16" s="151">
        <v>13403</v>
      </c>
      <c r="Z16" s="151">
        <v>72.856823099</v>
      </c>
      <c r="AA16" s="151">
        <v>2931</v>
      </c>
      <c r="AB16" s="151">
        <v>4254</v>
      </c>
      <c r="AC16" s="151">
        <v>68.899858956</v>
      </c>
      <c r="AD16" s="151">
        <v>9865</v>
      </c>
      <c r="AE16" s="151">
        <v>13407</v>
      </c>
      <c r="AF16" s="151">
        <v>73.580965167</v>
      </c>
      <c r="AG16" s="151">
        <v>2982</v>
      </c>
      <c r="AH16" s="151">
        <v>4267</v>
      </c>
      <c r="AI16" s="151">
        <v>69.885165221</v>
      </c>
      <c r="AJ16" s="151">
        <v>9991</v>
      </c>
      <c r="AK16" s="151">
        <v>13412</v>
      </c>
      <c r="AL16" s="151">
        <v>74.492991351</v>
      </c>
      <c r="AM16" s="151">
        <v>2929</v>
      </c>
      <c r="AN16" s="151">
        <v>4263</v>
      </c>
      <c r="AO16" s="151">
        <v>68.707482993</v>
      </c>
      <c r="AP16" s="151">
        <v>10009</v>
      </c>
      <c r="AQ16" s="151">
        <v>13417</v>
      </c>
      <c r="AR16" s="151">
        <v>74.599388835</v>
      </c>
      <c r="AS16" s="151">
        <v>2882</v>
      </c>
      <c r="AT16" s="151">
        <v>4277</v>
      </c>
      <c r="AU16" s="151">
        <v>67.38368015</v>
      </c>
      <c r="AV16" s="151">
        <v>10057</v>
      </c>
      <c r="AW16" s="151">
        <v>13377</v>
      </c>
      <c r="AX16" s="151">
        <v>75.181281304</v>
      </c>
      <c r="AY16" s="151">
        <v>2817</v>
      </c>
      <c r="AZ16" s="151">
        <v>4288</v>
      </c>
      <c r="BA16" s="151">
        <v>65.694962687</v>
      </c>
      <c r="BB16" s="151">
        <v>10067</v>
      </c>
      <c r="BC16" s="151">
        <v>13332</v>
      </c>
      <c r="BD16" s="151">
        <v>75.510051005</v>
      </c>
    </row>
    <row r="17" spans="1:56" ht="1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1">
        <v>47.172619048</v>
      </c>
      <c r="R17" s="151">
        <v>2456</v>
      </c>
      <c r="S17" s="151">
        <v>4277</v>
      </c>
      <c r="T17" s="151">
        <v>57.423427636</v>
      </c>
      <c r="U17" s="151">
        <v>699</v>
      </c>
      <c r="V17" s="151">
        <v>1360</v>
      </c>
      <c r="W17" s="151">
        <v>51.397058824</v>
      </c>
      <c r="X17" s="151">
        <v>2499</v>
      </c>
      <c r="Y17" s="151">
        <v>4295</v>
      </c>
      <c r="Z17" s="151">
        <v>58.183934808</v>
      </c>
      <c r="AA17" s="151">
        <v>713</v>
      </c>
      <c r="AB17" s="151">
        <v>1355</v>
      </c>
      <c r="AC17" s="151">
        <v>52.619926199</v>
      </c>
      <c r="AD17" s="151">
        <v>2514</v>
      </c>
      <c r="AE17" s="151">
        <v>4281</v>
      </c>
      <c r="AF17" s="151">
        <v>58.724597057</v>
      </c>
      <c r="AG17" s="151">
        <v>768</v>
      </c>
      <c r="AH17" s="151">
        <v>1361</v>
      </c>
      <c r="AI17" s="151">
        <v>56.429096253</v>
      </c>
      <c r="AJ17" s="151">
        <v>2518</v>
      </c>
      <c r="AK17" s="151">
        <v>4297</v>
      </c>
      <c r="AL17" s="151">
        <v>58.599022574</v>
      </c>
      <c r="AM17" s="151">
        <v>754</v>
      </c>
      <c r="AN17" s="151">
        <v>1357</v>
      </c>
      <c r="AO17" s="151">
        <v>55.563743552</v>
      </c>
      <c r="AP17" s="151">
        <v>2519</v>
      </c>
      <c r="AQ17" s="151">
        <v>4282</v>
      </c>
      <c r="AR17" s="151">
        <v>58.827650631</v>
      </c>
      <c r="AS17" s="151">
        <v>745</v>
      </c>
      <c r="AT17" s="151">
        <v>1376</v>
      </c>
      <c r="AU17" s="151">
        <v>54.14244186</v>
      </c>
      <c r="AV17" s="151">
        <v>2528</v>
      </c>
      <c r="AW17" s="151">
        <v>4260</v>
      </c>
      <c r="AX17" s="151">
        <v>59.342723005</v>
      </c>
      <c r="AY17" s="151">
        <v>729</v>
      </c>
      <c r="AZ17" s="151">
        <v>1375</v>
      </c>
      <c r="BA17" s="151">
        <v>53.018181818</v>
      </c>
      <c r="BB17" s="151">
        <v>2527</v>
      </c>
      <c r="BC17" s="151">
        <v>4243</v>
      </c>
      <c r="BD17" s="151">
        <v>59.556917276</v>
      </c>
    </row>
    <row r="18" spans="1:56" ht="1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1">
        <v>57.452574526</v>
      </c>
      <c r="R18" s="151">
        <v>1632</v>
      </c>
      <c r="S18" s="151">
        <v>2597</v>
      </c>
      <c r="T18" s="151">
        <v>62.84174047</v>
      </c>
      <c r="U18" s="151">
        <v>482</v>
      </c>
      <c r="V18" s="151">
        <v>738</v>
      </c>
      <c r="W18" s="151">
        <v>65.311653117</v>
      </c>
      <c r="X18" s="151">
        <v>1650</v>
      </c>
      <c r="Y18" s="151">
        <v>2586</v>
      </c>
      <c r="Z18" s="151">
        <v>63.805104408</v>
      </c>
      <c r="AA18" s="151">
        <v>485</v>
      </c>
      <c r="AB18" s="151">
        <v>727</v>
      </c>
      <c r="AC18" s="151">
        <v>66.712517194</v>
      </c>
      <c r="AD18" s="151">
        <v>1669</v>
      </c>
      <c r="AE18" s="151">
        <v>2585</v>
      </c>
      <c r="AF18" s="151">
        <v>64.564796905</v>
      </c>
      <c r="AG18" s="151">
        <v>476</v>
      </c>
      <c r="AH18" s="151">
        <v>737</v>
      </c>
      <c r="AI18" s="151">
        <v>64.586160109</v>
      </c>
      <c r="AJ18" s="151">
        <v>1687</v>
      </c>
      <c r="AK18" s="151">
        <v>2583</v>
      </c>
      <c r="AL18" s="151">
        <v>65.311653117</v>
      </c>
      <c r="AM18" s="151">
        <v>468</v>
      </c>
      <c r="AN18" s="151">
        <v>726</v>
      </c>
      <c r="AO18" s="151">
        <v>64.462809917</v>
      </c>
      <c r="AP18" s="151">
        <v>1696</v>
      </c>
      <c r="AQ18" s="151">
        <v>2582</v>
      </c>
      <c r="AR18" s="151">
        <v>65.685515105</v>
      </c>
      <c r="AS18" s="151">
        <v>464</v>
      </c>
      <c r="AT18" s="151">
        <v>751</v>
      </c>
      <c r="AU18" s="151">
        <v>61.784287617</v>
      </c>
      <c r="AV18" s="151">
        <v>1700</v>
      </c>
      <c r="AW18" s="151">
        <v>2564</v>
      </c>
      <c r="AX18" s="151">
        <v>66.302652106</v>
      </c>
      <c r="AY18" s="151">
        <v>447</v>
      </c>
      <c r="AZ18" s="151">
        <v>742</v>
      </c>
      <c r="BA18" s="151">
        <v>60.242587601</v>
      </c>
      <c r="BB18" s="151">
        <v>1711</v>
      </c>
      <c r="BC18" s="151">
        <v>2558</v>
      </c>
      <c r="BD18" s="151">
        <v>66.888193901</v>
      </c>
    </row>
    <row r="19" spans="1:56" ht="1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1">
        <v>49.644128114</v>
      </c>
      <c r="R19" s="151">
        <v>1151</v>
      </c>
      <c r="S19" s="151">
        <v>1885</v>
      </c>
      <c r="T19" s="151">
        <v>61.061007958</v>
      </c>
      <c r="U19" s="151">
        <v>288</v>
      </c>
      <c r="V19" s="151">
        <v>569</v>
      </c>
      <c r="W19" s="151">
        <v>50.615114236</v>
      </c>
      <c r="X19" s="151">
        <v>1171</v>
      </c>
      <c r="Y19" s="151">
        <v>1889</v>
      </c>
      <c r="Z19" s="151">
        <v>61.990471149</v>
      </c>
      <c r="AA19" s="151">
        <v>325</v>
      </c>
      <c r="AB19" s="151">
        <v>575</v>
      </c>
      <c r="AC19" s="151">
        <v>56.52173913</v>
      </c>
      <c r="AD19" s="151">
        <v>1177</v>
      </c>
      <c r="AE19" s="151">
        <v>1884</v>
      </c>
      <c r="AF19" s="151">
        <v>62.473460722</v>
      </c>
      <c r="AG19" s="151">
        <v>329</v>
      </c>
      <c r="AH19" s="151">
        <v>570</v>
      </c>
      <c r="AI19" s="151">
        <v>57.719298246</v>
      </c>
      <c r="AJ19" s="151">
        <v>1191</v>
      </c>
      <c r="AK19" s="151">
        <v>1892</v>
      </c>
      <c r="AL19" s="151">
        <v>62.949260042</v>
      </c>
      <c r="AM19" s="151">
        <v>332</v>
      </c>
      <c r="AN19" s="151">
        <v>576</v>
      </c>
      <c r="AO19" s="151">
        <v>57.638888889</v>
      </c>
      <c r="AP19" s="151">
        <v>1188</v>
      </c>
      <c r="AQ19" s="151">
        <v>1887</v>
      </c>
      <c r="AR19" s="151">
        <v>62.957074722</v>
      </c>
      <c r="AS19" s="151">
        <v>323</v>
      </c>
      <c r="AT19" s="151">
        <v>577</v>
      </c>
      <c r="AU19" s="151">
        <v>55.979202773</v>
      </c>
      <c r="AV19" s="151">
        <v>1202</v>
      </c>
      <c r="AW19" s="151">
        <v>1876</v>
      </c>
      <c r="AX19" s="151">
        <v>64.07249467</v>
      </c>
      <c r="AY19" s="151">
        <v>315</v>
      </c>
      <c r="AZ19" s="151">
        <v>581</v>
      </c>
      <c r="BA19" s="151">
        <v>54.21686747</v>
      </c>
      <c r="BB19" s="151">
        <v>1208</v>
      </c>
      <c r="BC19" s="151">
        <v>1867</v>
      </c>
      <c r="BD19" s="151">
        <v>64.702731655</v>
      </c>
    </row>
    <row r="20" spans="1:56" ht="1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1">
        <v>56.818181818</v>
      </c>
      <c r="R20" s="151">
        <v>2131</v>
      </c>
      <c r="S20" s="151">
        <v>2871</v>
      </c>
      <c r="T20" s="151">
        <v>74.225008708</v>
      </c>
      <c r="U20" s="151">
        <v>573</v>
      </c>
      <c r="V20" s="151">
        <v>925</v>
      </c>
      <c r="W20" s="151">
        <v>61.945945946</v>
      </c>
      <c r="X20" s="151">
        <v>2167</v>
      </c>
      <c r="Y20" s="151">
        <v>2887</v>
      </c>
      <c r="Z20" s="151">
        <v>75.060616557</v>
      </c>
      <c r="AA20" s="151">
        <v>581</v>
      </c>
      <c r="AB20" s="151">
        <v>933</v>
      </c>
      <c r="AC20" s="151">
        <v>62.272240086</v>
      </c>
      <c r="AD20" s="151">
        <v>2185</v>
      </c>
      <c r="AE20" s="151">
        <v>2896</v>
      </c>
      <c r="AF20" s="151">
        <v>75.448895028</v>
      </c>
      <c r="AG20" s="151">
        <v>585</v>
      </c>
      <c r="AH20" s="151">
        <v>923</v>
      </c>
      <c r="AI20" s="151">
        <v>63.38028169</v>
      </c>
      <c r="AJ20" s="151">
        <v>2195</v>
      </c>
      <c r="AK20" s="151">
        <v>2885</v>
      </c>
      <c r="AL20" s="151">
        <v>76.083188908</v>
      </c>
      <c r="AM20" s="151">
        <v>575</v>
      </c>
      <c r="AN20" s="151">
        <v>932</v>
      </c>
      <c r="AO20" s="151">
        <v>61.69527897</v>
      </c>
      <c r="AP20" s="151">
        <v>2199</v>
      </c>
      <c r="AQ20" s="151">
        <v>2894</v>
      </c>
      <c r="AR20" s="151">
        <v>75.98479613</v>
      </c>
      <c r="AS20" s="151">
        <v>550</v>
      </c>
      <c r="AT20" s="151">
        <v>921</v>
      </c>
      <c r="AU20" s="151">
        <v>59.717698154</v>
      </c>
      <c r="AV20" s="151">
        <v>2204</v>
      </c>
      <c r="AW20" s="151">
        <v>2891</v>
      </c>
      <c r="AX20" s="151">
        <v>76.236596333</v>
      </c>
      <c r="AY20" s="151">
        <v>535</v>
      </c>
      <c r="AZ20" s="151">
        <v>925</v>
      </c>
      <c r="BA20" s="151">
        <v>57.837837838</v>
      </c>
      <c r="BB20" s="151">
        <v>2204</v>
      </c>
      <c r="BC20" s="151">
        <v>2887</v>
      </c>
      <c r="BD20" s="151">
        <v>76.342223762</v>
      </c>
    </row>
    <row r="21" spans="1:56" ht="1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1">
        <v>53.014789534</v>
      </c>
      <c r="R21" s="151">
        <v>1895</v>
      </c>
      <c r="S21" s="151">
        <v>2899</v>
      </c>
      <c r="T21" s="151">
        <v>65.367368058</v>
      </c>
      <c r="U21" s="151">
        <v>504</v>
      </c>
      <c r="V21" s="151">
        <v>889</v>
      </c>
      <c r="W21" s="151">
        <v>56.692913386</v>
      </c>
      <c r="X21" s="151">
        <v>1917</v>
      </c>
      <c r="Y21" s="151">
        <v>2878</v>
      </c>
      <c r="Z21" s="151">
        <v>66.608756081</v>
      </c>
      <c r="AA21" s="151">
        <v>542</v>
      </c>
      <c r="AB21" s="151">
        <v>881</v>
      </c>
      <c r="AC21" s="151">
        <v>61.520998865</v>
      </c>
      <c r="AD21" s="151">
        <v>1939</v>
      </c>
      <c r="AE21" s="151">
        <v>2882</v>
      </c>
      <c r="AF21" s="151">
        <v>67.279666898</v>
      </c>
      <c r="AG21" s="151">
        <v>549</v>
      </c>
      <c r="AH21" s="151">
        <v>892</v>
      </c>
      <c r="AI21" s="151">
        <v>61.547085202</v>
      </c>
      <c r="AJ21" s="151">
        <v>1956</v>
      </c>
      <c r="AK21" s="151">
        <v>2875</v>
      </c>
      <c r="AL21" s="151">
        <v>68.034782609</v>
      </c>
      <c r="AM21" s="151">
        <v>529</v>
      </c>
      <c r="AN21" s="151">
        <v>887</v>
      </c>
      <c r="AO21" s="151">
        <v>59.639233371</v>
      </c>
      <c r="AP21" s="151">
        <v>1971</v>
      </c>
      <c r="AQ21" s="151">
        <v>2878</v>
      </c>
      <c r="AR21" s="151">
        <v>68.485059069</v>
      </c>
      <c r="AS21" s="151">
        <v>520</v>
      </c>
      <c r="AT21" s="151">
        <v>874</v>
      </c>
      <c r="AU21" s="151">
        <v>59.496567506</v>
      </c>
      <c r="AV21" s="151">
        <v>1982</v>
      </c>
      <c r="AW21" s="151">
        <v>2871</v>
      </c>
      <c r="AX21" s="151">
        <v>69.03517938</v>
      </c>
      <c r="AY21" s="151">
        <v>512</v>
      </c>
      <c r="AZ21" s="151">
        <v>875</v>
      </c>
      <c r="BA21" s="151">
        <v>58.514285714</v>
      </c>
      <c r="BB21" s="151">
        <v>1998</v>
      </c>
      <c r="BC21" s="151">
        <v>2867</v>
      </c>
      <c r="BD21" s="151">
        <v>69.68957098</v>
      </c>
    </row>
    <row r="22" spans="1:56" ht="1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1">
        <v>59.467918623</v>
      </c>
      <c r="R22" s="151">
        <v>3868</v>
      </c>
      <c r="S22" s="151">
        <v>5462</v>
      </c>
      <c r="T22" s="151">
        <v>70.816550714</v>
      </c>
      <c r="U22" s="151">
        <v>1240</v>
      </c>
      <c r="V22" s="151">
        <v>1909</v>
      </c>
      <c r="W22" s="151">
        <v>64.95547407</v>
      </c>
      <c r="X22" s="151">
        <v>3956</v>
      </c>
      <c r="Y22" s="151">
        <v>5492</v>
      </c>
      <c r="Z22" s="151">
        <v>72.032046613</v>
      </c>
      <c r="AA22" s="151">
        <v>1304</v>
      </c>
      <c r="AB22" s="151">
        <v>1894</v>
      </c>
      <c r="AC22" s="151">
        <v>68.848996832</v>
      </c>
      <c r="AD22" s="151">
        <v>3989</v>
      </c>
      <c r="AE22" s="151">
        <v>5499</v>
      </c>
      <c r="AF22" s="151">
        <v>72.540461902</v>
      </c>
      <c r="AG22" s="151">
        <v>1292</v>
      </c>
      <c r="AH22" s="151">
        <v>1907</v>
      </c>
      <c r="AI22" s="151">
        <v>67.750393288</v>
      </c>
      <c r="AJ22" s="151">
        <v>4012</v>
      </c>
      <c r="AK22" s="151">
        <v>5484</v>
      </c>
      <c r="AL22" s="151">
        <v>73.158278629</v>
      </c>
      <c r="AM22" s="151">
        <v>1258</v>
      </c>
      <c r="AN22" s="151">
        <v>1892</v>
      </c>
      <c r="AO22" s="151">
        <v>66.490486258</v>
      </c>
      <c r="AP22" s="151">
        <v>4033</v>
      </c>
      <c r="AQ22" s="151">
        <v>5489</v>
      </c>
      <c r="AR22" s="151">
        <v>73.47422117</v>
      </c>
      <c r="AS22" s="151">
        <v>1232</v>
      </c>
      <c r="AT22" s="151">
        <v>1905</v>
      </c>
      <c r="AU22" s="151">
        <v>64.67191601</v>
      </c>
      <c r="AV22" s="151">
        <v>4060</v>
      </c>
      <c r="AW22" s="151">
        <v>5507</v>
      </c>
      <c r="AX22" s="151">
        <v>73.724350826</v>
      </c>
      <c r="AY22" s="151">
        <v>1184</v>
      </c>
      <c r="AZ22" s="151">
        <v>1913</v>
      </c>
      <c r="BA22" s="151">
        <v>61.892315734</v>
      </c>
      <c r="BB22" s="151">
        <v>4092</v>
      </c>
      <c r="BC22" s="151">
        <v>5510</v>
      </c>
      <c r="BD22" s="151">
        <v>74.264972777</v>
      </c>
    </row>
    <row r="23" spans="1:56" ht="1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1">
        <v>53.333333333</v>
      </c>
      <c r="R23" s="151">
        <v>807</v>
      </c>
      <c r="S23" s="151">
        <v>1164</v>
      </c>
      <c r="T23" s="151">
        <v>69.329896907</v>
      </c>
      <c r="U23" s="151">
        <v>186</v>
      </c>
      <c r="V23" s="151">
        <v>327</v>
      </c>
      <c r="W23" s="151">
        <v>56.880733945</v>
      </c>
      <c r="X23" s="151">
        <v>827</v>
      </c>
      <c r="Y23" s="151">
        <v>1182</v>
      </c>
      <c r="Z23" s="151">
        <v>69.966159052</v>
      </c>
      <c r="AA23" s="151">
        <v>197</v>
      </c>
      <c r="AB23" s="151">
        <v>314</v>
      </c>
      <c r="AC23" s="151">
        <v>62.738853503</v>
      </c>
      <c r="AD23" s="151">
        <v>842</v>
      </c>
      <c r="AE23" s="151">
        <v>1181</v>
      </c>
      <c r="AF23" s="151">
        <v>71.295512278</v>
      </c>
      <c r="AG23" s="151">
        <v>210</v>
      </c>
      <c r="AH23" s="151">
        <v>330</v>
      </c>
      <c r="AI23" s="151">
        <v>63.636363636</v>
      </c>
      <c r="AJ23" s="151">
        <v>844</v>
      </c>
      <c r="AK23" s="151">
        <v>1187</v>
      </c>
      <c r="AL23" s="151">
        <v>71.103622578</v>
      </c>
      <c r="AM23" s="151">
        <v>210</v>
      </c>
      <c r="AN23" s="151">
        <v>316</v>
      </c>
      <c r="AO23" s="151">
        <v>66.455696203</v>
      </c>
      <c r="AP23" s="151">
        <v>845</v>
      </c>
      <c r="AQ23" s="151">
        <v>1187</v>
      </c>
      <c r="AR23" s="151">
        <v>71.187868576</v>
      </c>
      <c r="AS23" s="151">
        <v>208</v>
      </c>
      <c r="AT23" s="151">
        <v>312</v>
      </c>
      <c r="AU23" s="151">
        <v>66.666666667</v>
      </c>
      <c r="AV23" s="151">
        <v>858</v>
      </c>
      <c r="AW23" s="151">
        <v>1193</v>
      </c>
      <c r="AX23" s="151">
        <v>71.919530595</v>
      </c>
      <c r="AY23" s="151">
        <v>201</v>
      </c>
      <c r="AZ23" s="151">
        <v>307</v>
      </c>
      <c r="BA23" s="151">
        <v>65.472312704</v>
      </c>
      <c r="BB23" s="151">
        <v>854</v>
      </c>
      <c r="BC23" s="151">
        <v>1181</v>
      </c>
      <c r="BD23" s="151">
        <v>72.311600339</v>
      </c>
    </row>
    <row r="24" spans="1:56" ht="1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1">
        <v>52.234359484</v>
      </c>
      <c r="R24" s="151">
        <v>1960</v>
      </c>
      <c r="S24" s="151">
        <v>3069</v>
      </c>
      <c r="T24" s="151">
        <v>63.864450961</v>
      </c>
      <c r="U24" s="151">
        <v>565</v>
      </c>
      <c r="V24" s="151">
        <v>1013</v>
      </c>
      <c r="W24" s="151">
        <v>55.774925962</v>
      </c>
      <c r="X24" s="151">
        <v>1977</v>
      </c>
      <c r="Y24" s="151">
        <v>3059</v>
      </c>
      <c r="Z24" s="151">
        <v>64.628963714</v>
      </c>
      <c r="AA24" s="151">
        <v>621</v>
      </c>
      <c r="AB24" s="151">
        <v>1007</v>
      </c>
      <c r="AC24" s="151">
        <v>61.668321748</v>
      </c>
      <c r="AD24" s="151">
        <v>2010</v>
      </c>
      <c r="AE24" s="151">
        <v>3060</v>
      </c>
      <c r="AF24" s="151">
        <v>65.68627451</v>
      </c>
      <c r="AG24" s="151">
        <v>622</v>
      </c>
      <c r="AH24" s="151">
        <v>1014</v>
      </c>
      <c r="AI24" s="151">
        <v>61.34122288</v>
      </c>
      <c r="AJ24" s="151">
        <v>2039</v>
      </c>
      <c r="AK24" s="151">
        <v>3068</v>
      </c>
      <c r="AL24" s="151">
        <v>66.460234681</v>
      </c>
      <c r="AM24" s="151">
        <v>598</v>
      </c>
      <c r="AN24" s="151">
        <v>1008</v>
      </c>
      <c r="AO24" s="151">
        <v>59.325396825</v>
      </c>
      <c r="AP24" s="151">
        <v>2052</v>
      </c>
      <c r="AQ24" s="151">
        <v>3068</v>
      </c>
      <c r="AR24" s="151">
        <v>66.883963494</v>
      </c>
      <c r="AS24" s="151">
        <v>579</v>
      </c>
      <c r="AT24" s="151">
        <v>974</v>
      </c>
      <c r="AU24" s="151">
        <v>59.445585216</v>
      </c>
      <c r="AV24" s="151">
        <v>2076</v>
      </c>
      <c r="AW24" s="151">
        <v>3061</v>
      </c>
      <c r="AX24" s="151">
        <v>67.820973538</v>
      </c>
      <c r="AY24" s="151">
        <v>555</v>
      </c>
      <c r="AZ24" s="151">
        <v>969</v>
      </c>
      <c r="BA24" s="151">
        <v>57.275541796</v>
      </c>
      <c r="BB24" s="151">
        <v>2106</v>
      </c>
      <c r="BC24" s="151">
        <v>3072</v>
      </c>
      <c r="BD24" s="151">
        <v>68.5546875</v>
      </c>
    </row>
    <row r="25" spans="1:56" ht="1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1">
        <v>44.752085686</v>
      </c>
      <c r="R25" s="151">
        <v>53643</v>
      </c>
      <c r="S25" s="151">
        <v>89740</v>
      </c>
      <c r="T25" s="151">
        <v>59.776019612</v>
      </c>
      <c r="U25" s="151">
        <v>12924</v>
      </c>
      <c r="V25" s="151">
        <v>26974</v>
      </c>
      <c r="W25" s="151">
        <v>47.912804923</v>
      </c>
      <c r="X25" s="151">
        <v>54010</v>
      </c>
      <c r="Y25" s="151">
        <v>89210</v>
      </c>
      <c r="Z25" s="151">
        <v>60.542540074</v>
      </c>
      <c r="AA25" s="151">
        <v>13981</v>
      </c>
      <c r="AB25" s="151">
        <v>26965</v>
      </c>
      <c r="AC25" s="151">
        <v>51.84869275</v>
      </c>
      <c r="AD25" s="151">
        <v>54559</v>
      </c>
      <c r="AE25" s="151">
        <v>89194</v>
      </c>
      <c r="AF25" s="151">
        <v>61.168912707</v>
      </c>
      <c r="AG25" s="151">
        <v>14398</v>
      </c>
      <c r="AH25" s="151">
        <v>26895</v>
      </c>
      <c r="AI25" s="151">
        <v>53.534114148</v>
      </c>
      <c r="AJ25" s="151">
        <v>54856</v>
      </c>
      <c r="AK25" s="151">
        <v>89032</v>
      </c>
      <c r="AL25" s="151">
        <v>61.613801779</v>
      </c>
      <c r="AM25" s="151">
        <v>14043</v>
      </c>
      <c r="AN25" s="151">
        <v>26889</v>
      </c>
      <c r="AO25" s="151">
        <v>52.225817249</v>
      </c>
      <c r="AP25" s="151">
        <v>55045</v>
      </c>
      <c r="AQ25" s="151">
        <v>89008</v>
      </c>
      <c r="AR25" s="151">
        <v>61.842755707</v>
      </c>
      <c r="AS25" s="151">
        <v>13873</v>
      </c>
      <c r="AT25" s="151">
        <v>26719</v>
      </c>
      <c r="AU25" s="151">
        <v>51.921853363</v>
      </c>
      <c r="AV25" s="151">
        <v>55193</v>
      </c>
      <c r="AW25" s="151">
        <v>88332</v>
      </c>
      <c r="AX25" s="151">
        <v>62.483584658</v>
      </c>
      <c r="AY25" s="151">
        <v>13533</v>
      </c>
      <c r="AZ25" s="151">
        <v>26673</v>
      </c>
      <c r="BA25" s="151">
        <v>50.736700034</v>
      </c>
      <c r="BB25" s="151">
        <v>55240</v>
      </c>
      <c r="BC25" s="151">
        <v>87973</v>
      </c>
      <c r="BD25" s="151">
        <v>62.791992998</v>
      </c>
    </row>
    <row r="26" spans="1:56" ht="1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1">
        <v>54.054054054</v>
      </c>
      <c r="R26" s="151">
        <v>1586</v>
      </c>
      <c r="S26" s="151">
        <v>2369</v>
      </c>
      <c r="T26" s="151">
        <v>66.948079358</v>
      </c>
      <c r="U26" s="151">
        <v>391</v>
      </c>
      <c r="V26" s="151">
        <v>713</v>
      </c>
      <c r="W26" s="151">
        <v>54.838709677</v>
      </c>
      <c r="X26" s="151">
        <v>1596</v>
      </c>
      <c r="Y26" s="151">
        <v>2366</v>
      </c>
      <c r="Z26" s="151">
        <v>67.455621302</v>
      </c>
      <c r="AA26" s="151">
        <v>401</v>
      </c>
      <c r="AB26" s="151">
        <v>717</v>
      </c>
      <c r="AC26" s="151">
        <v>55.927475593</v>
      </c>
      <c r="AD26" s="151">
        <v>1609</v>
      </c>
      <c r="AE26" s="151">
        <v>2365</v>
      </c>
      <c r="AF26" s="151">
        <v>68.033826638</v>
      </c>
      <c r="AG26" s="151">
        <v>409</v>
      </c>
      <c r="AH26" s="151">
        <v>714</v>
      </c>
      <c r="AI26" s="151">
        <v>57.282913165</v>
      </c>
      <c r="AJ26" s="151">
        <v>1635</v>
      </c>
      <c r="AK26" s="151">
        <v>2368</v>
      </c>
      <c r="AL26" s="151">
        <v>69.045608108</v>
      </c>
      <c r="AM26" s="151">
        <v>405</v>
      </c>
      <c r="AN26" s="151">
        <v>718</v>
      </c>
      <c r="AO26" s="151">
        <v>56.406685237</v>
      </c>
      <c r="AP26" s="151">
        <v>1649</v>
      </c>
      <c r="AQ26" s="151">
        <v>2367</v>
      </c>
      <c r="AR26" s="151">
        <v>69.666244191</v>
      </c>
      <c r="AS26" s="151">
        <v>401</v>
      </c>
      <c r="AT26" s="151">
        <v>703</v>
      </c>
      <c r="AU26" s="151">
        <v>57.041251778</v>
      </c>
      <c r="AV26" s="151">
        <v>1658</v>
      </c>
      <c r="AW26" s="151">
        <v>2369</v>
      </c>
      <c r="AX26" s="151">
        <v>69.987336429</v>
      </c>
      <c r="AY26" s="151">
        <v>392</v>
      </c>
      <c r="AZ26" s="151">
        <v>695</v>
      </c>
      <c r="BA26" s="151">
        <v>56.402877698</v>
      </c>
      <c r="BB26" s="151">
        <v>1654</v>
      </c>
      <c r="BC26" s="151">
        <v>2357</v>
      </c>
      <c r="BD26" s="151">
        <v>70.173949936</v>
      </c>
    </row>
    <row r="27" spans="1:56" ht="1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1">
        <v>55.690072639</v>
      </c>
      <c r="R27" s="151">
        <v>6306</v>
      </c>
      <c r="S27" s="151">
        <v>10015</v>
      </c>
      <c r="T27" s="151">
        <v>62.965551672</v>
      </c>
      <c r="U27" s="151">
        <v>2005</v>
      </c>
      <c r="V27" s="151">
        <v>3305</v>
      </c>
      <c r="W27" s="151">
        <v>60.665658094</v>
      </c>
      <c r="X27" s="151">
        <v>6502</v>
      </c>
      <c r="Y27" s="151">
        <v>10117</v>
      </c>
      <c r="Z27" s="151">
        <v>64.268063655</v>
      </c>
      <c r="AA27" s="151">
        <v>2153</v>
      </c>
      <c r="AB27" s="151">
        <v>3309</v>
      </c>
      <c r="AC27" s="151">
        <v>65.064974312</v>
      </c>
      <c r="AD27" s="151">
        <v>6580</v>
      </c>
      <c r="AE27" s="151">
        <v>10121</v>
      </c>
      <c r="AF27" s="151">
        <v>65.013338603</v>
      </c>
      <c r="AG27" s="151">
        <v>2166</v>
      </c>
      <c r="AH27" s="151">
        <v>3312</v>
      </c>
      <c r="AI27" s="151">
        <v>65.398550725</v>
      </c>
      <c r="AJ27" s="151">
        <v>6650</v>
      </c>
      <c r="AK27" s="151">
        <v>10150</v>
      </c>
      <c r="AL27" s="151">
        <v>65.517241379</v>
      </c>
      <c r="AM27" s="151">
        <v>2102</v>
      </c>
      <c r="AN27" s="151">
        <v>3314</v>
      </c>
      <c r="AO27" s="151">
        <v>63.427881714</v>
      </c>
      <c r="AP27" s="151">
        <v>6687</v>
      </c>
      <c r="AQ27" s="151">
        <v>10155</v>
      </c>
      <c r="AR27" s="151">
        <v>65.849335303</v>
      </c>
      <c r="AS27" s="151">
        <v>2078</v>
      </c>
      <c r="AT27" s="151">
        <v>3317</v>
      </c>
      <c r="AU27" s="151">
        <v>62.646970154</v>
      </c>
      <c r="AV27" s="151">
        <v>6755</v>
      </c>
      <c r="AW27" s="151">
        <v>10160</v>
      </c>
      <c r="AX27" s="151">
        <v>66.486220472</v>
      </c>
      <c r="AY27" s="151">
        <v>2009</v>
      </c>
      <c r="AZ27" s="151">
        <v>3291</v>
      </c>
      <c r="BA27" s="151">
        <v>61.045274992</v>
      </c>
      <c r="BB27" s="151">
        <v>6830</v>
      </c>
      <c r="BC27" s="151">
        <v>10193</v>
      </c>
      <c r="BD27" s="151">
        <v>67.006769352</v>
      </c>
    </row>
    <row r="28" spans="1:56" ht="1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1">
        <v>57.128099174</v>
      </c>
      <c r="R28" s="151">
        <v>2130</v>
      </c>
      <c r="S28" s="151">
        <v>3132</v>
      </c>
      <c r="T28" s="151">
        <v>68.007662835</v>
      </c>
      <c r="U28" s="151">
        <v>606</v>
      </c>
      <c r="V28" s="151">
        <v>961</v>
      </c>
      <c r="W28" s="151">
        <v>63.059313215</v>
      </c>
      <c r="X28" s="151">
        <v>2155</v>
      </c>
      <c r="Y28" s="151">
        <v>3152</v>
      </c>
      <c r="Z28" s="151">
        <v>68.36928934</v>
      </c>
      <c r="AA28" s="151">
        <v>622</v>
      </c>
      <c r="AB28" s="151">
        <v>959</v>
      </c>
      <c r="AC28" s="151">
        <v>64.859228363</v>
      </c>
      <c r="AD28" s="151">
        <v>2180</v>
      </c>
      <c r="AE28" s="151">
        <v>3151</v>
      </c>
      <c r="AF28" s="151">
        <v>69.184385909</v>
      </c>
      <c r="AG28" s="151">
        <v>617</v>
      </c>
      <c r="AH28" s="151">
        <v>965</v>
      </c>
      <c r="AI28" s="151">
        <v>63.937823834</v>
      </c>
      <c r="AJ28" s="151">
        <v>2192</v>
      </c>
      <c r="AK28" s="151">
        <v>3154</v>
      </c>
      <c r="AL28" s="151">
        <v>69.499048827</v>
      </c>
      <c r="AM28" s="151">
        <v>606</v>
      </c>
      <c r="AN28" s="151">
        <v>963</v>
      </c>
      <c r="AO28" s="151">
        <v>62.92834891</v>
      </c>
      <c r="AP28" s="151">
        <v>2194</v>
      </c>
      <c r="AQ28" s="151">
        <v>3154</v>
      </c>
      <c r="AR28" s="151">
        <v>69.562460368</v>
      </c>
      <c r="AS28" s="151">
        <v>588</v>
      </c>
      <c r="AT28" s="151">
        <v>955</v>
      </c>
      <c r="AU28" s="151">
        <v>61.570680628</v>
      </c>
      <c r="AV28" s="151">
        <v>2208</v>
      </c>
      <c r="AW28" s="151">
        <v>3147</v>
      </c>
      <c r="AX28" s="151">
        <v>70.162059104</v>
      </c>
      <c r="AY28" s="151">
        <v>571</v>
      </c>
      <c r="AZ28" s="151">
        <v>962</v>
      </c>
      <c r="BA28" s="151">
        <v>59.355509356</v>
      </c>
      <c r="BB28" s="151">
        <v>2212</v>
      </c>
      <c r="BC28" s="151">
        <v>3135</v>
      </c>
      <c r="BD28" s="151">
        <v>70.558213716</v>
      </c>
    </row>
    <row r="29" spans="1:56" ht="1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1">
        <v>54.680340388</v>
      </c>
      <c r="R29" s="151">
        <v>27441</v>
      </c>
      <c r="S29" s="151">
        <v>44276</v>
      </c>
      <c r="T29" s="151">
        <v>61.977143373</v>
      </c>
      <c r="U29" s="151">
        <v>8200</v>
      </c>
      <c r="V29" s="151">
        <v>13747</v>
      </c>
      <c r="W29" s="151">
        <v>59.649378046</v>
      </c>
      <c r="X29" s="151">
        <v>27853</v>
      </c>
      <c r="Y29" s="151">
        <v>44345</v>
      </c>
      <c r="Z29" s="151">
        <v>62.809786898</v>
      </c>
      <c r="AA29" s="151">
        <v>8643</v>
      </c>
      <c r="AB29" s="151">
        <v>13740</v>
      </c>
      <c r="AC29" s="151">
        <v>62.903930131</v>
      </c>
      <c r="AD29" s="151">
        <v>28188</v>
      </c>
      <c r="AE29" s="151">
        <v>44274</v>
      </c>
      <c r="AF29" s="151">
        <v>63.667163572</v>
      </c>
      <c r="AG29" s="151">
        <v>8616</v>
      </c>
      <c r="AH29" s="151">
        <v>13616</v>
      </c>
      <c r="AI29" s="151">
        <v>63.278495887</v>
      </c>
      <c r="AJ29" s="151">
        <v>28475</v>
      </c>
      <c r="AK29" s="151">
        <v>44334</v>
      </c>
      <c r="AL29" s="151">
        <v>64.228357468</v>
      </c>
      <c r="AM29" s="151">
        <v>8349</v>
      </c>
      <c r="AN29" s="151">
        <v>13608</v>
      </c>
      <c r="AO29" s="151">
        <v>61.35361552</v>
      </c>
      <c r="AP29" s="151">
        <v>28611</v>
      </c>
      <c r="AQ29" s="151">
        <v>44262</v>
      </c>
      <c r="AR29" s="151">
        <v>64.640097601</v>
      </c>
      <c r="AS29" s="151">
        <v>8234</v>
      </c>
      <c r="AT29" s="151">
        <v>13642</v>
      </c>
      <c r="AU29" s="151">
        <v>60.35771881</v>
      </c>
      <c r="AV29" s="151">
        <v>28799</v>
      </c>
      <c r="AW29" s="151">
        <v>44078</v>
      </c>
      <c r="AX29" s="151">
        <v>65.336449022</v>
      </c>
      <c r="AY29" s="151">
        <v>7977</v>
      </c>
      <c r="AZ29" s="151">
        <v>13595</v>
      </c>
      <c r="BA29" s="151">
        <v>58.675983818</v>
      </c>
      <c r="BB29" s="151">
        <v>28970</v>
      </c>
      <c r="BC29" s="151">
        <v>44009</v>
      </c>
      <c r="BD29" s="151">
        <v>65.827444386</v>
      </c>
    </row>
    <row r="30" spans="1:56" ht="1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1">
        <v>57.24137931</v>
      </c>
      <c r="R30" s="151">
        <v>1314</v>
      </c>
      <c r="S30" s="151">
        <v>2030</v>
      </c>
      <c r="T30" s="151">
        <v>64.729064039</v>
      </c>
      <c r="U30" s="151">
        <v>430</v>
      </c>
      <c r="V30" s="151">
        <v>731</v>
      </c>
      <c r="W30" s="151">
        <v>58.823529412</v>
      </c>
      <c r="X30" s="151">
        <v>1340</v>
      </c>
      <c r="Y30" s="151">
        <v>2043</v>
      </c>
      <c r="Z30" s="151">
        <v>65.589818894</v>
      </c>
      <c r="AA30" s="151">
        <v>480</v>
      </c>
      <c r="AB30" s="151">
        <v>727</v>
      </c>
      <c r="AC30" s="151">
        <v>66.024759285</v>
      </c>
      <c r="AD30" s="151">
        <v>1357</v>
      </c>
      <c r="AE30" s="151">
        <v>2042</v>
      </c>
      <c r="AF30" s="151">
        <v>66.454456415</v>
      </c>
      <c r="AG30" s="151">
        <v>471</v>
      </c>
      <c r="AH30" s="151">
        <v>734</v>
      </c>
      <c r="AI30" s="151">
        <v>64.16893733</v>
      </c>
      <c r="AJ30" s="151">
        <v>1352</v>
      </c>
      <c r="AK30" s="151">
        <v>2022</v>
      </c>
      <c r="AL30" s="151">
        <v>66.864490603</v>
      </c>
      <c r="AM30" s="151">
        <v>456</v>
      </c>
      <c r="AN30" s="151">
        <v>730</v>
      </c>
      <c r="AO30" s="151">
        <v>62.465753425</v>
      </c>
      <c r="AP30" s="151">
        <v>1363</v>
      </c>
      <c r="AQ30" s="151">
        <v>2021</v>
      </c>
      <c r="AR30" s="151">
        <v>67.441860465</v>
      </c>
      <c r="AS30" s="151">
        <v>442</v>
      </c>
      <c r="AT30" s="151">
        <v>713</v>
      </c>
      <c r="AU30" s="151">
        <v>61.991584853</v>
      </c>
      <c r="AV30" s="151">
        <v>1375</v>
      </c>
      <c r="AW30" s="151">
        <v>2015</v>
      </c>
      <c r="AX30" s="151">
        <v>68.2382134</v>
      </c>
      <c r="AY30" s="151">
        <v>433</v>
      </c>
      <c r="AZ30" s="151">
        <v>711</v>
      </c>
      <c r="BA30" s="151">
        <v>60.900140647</v>
      </c>
      <c r="BB30" s="151">
        <v>1389</v>
      </c>
      <c r="BC30" s="151">
        <v>2018</v>
      </c>
      <c r="BD30" s="151">
        <v>68.830525273</v>
      </c>
    </row>
    <row r="31" spans="1:56" ht="1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1">
        <v>43.47826087</v>
      </c>
      <c r="R31" s="151">
        <v>702</v>
      </c>
      <c r="S31" s="151">
        <v>1244</v>
      </c>
      <c r="T31" s="151">
        <v>56.430868167</v>
      </c>
      <c r="U31" s="151">
        <v>154</v>
      </c>
      <c r="V31" s="151">
        <v>332</v>
      </c>
      <c r="W31" s="151">
        <v>46.385542169</v>
      </c>
      <c r="X31" s="151">
        <v>710</v>
      </c>
      <c r="Y31" s="151">
        <v>1254</v>
      </c>
      <c r="Z31" s="151">
        <v>56.618819777</v>
      </c>
      <c r="AA31" s="151">
        <v>167</v>
      </c>
      <c r="AB31" s="151">
        <v>334</v>
      </c>
      <c r="AC31" s="151">
        <v>50</v>
      </c>
      <c r="AD31" s="151">
        <v>720</v>
      </c>
      <c r="AE31" s="151">
        <v>1253</v>
      </c>
      <c r="AF31" s="151">
        <v>57.462090982</v>
      </c>
      <c r="AG31" s="151">
        <v>170</v>
      </c>
      <c r="AH31" s="151">
        <v>334</v>
      </c>
      <c r="AI31" s="151">
        <v>50.898203593</v>
      </c>
      <c r="AJ31" s="151">
        <v>754</v>
      </c>
      <c r="AK31" s="151">
        <v>1259</v>
      </c>
      <c r="AL31" s="151">
        <v>59.888800635</v>
      </c>
      <c r="AM31" s="151">
        <v>166</v>
      </c>
      <c r="AN31" s="151">
        <v>336</v>
      </c>
      <c r="AO31" s="151">
        <v>49.404761905</v>
      </c>
      <c r="AP31" s="151">
        <v>760</v>
      </c>
      <c r="AQ31" s="151">
        <v>1258</v>
      </c>
      <c r="AR31" s="151">
        <v>60.413354531</v>
      </c>
      <c r="AS31" s="151">
        <v>158</v>
      </c>
      <c r="AT31" s="151">
        <v>332</v>
      </c>
      <c r="AU31" s="151">
        <v>47.590361446</v>
      </c>
      <c r="AV31" s="151">
        <v>775</v>
      </c>
      <c r="AW31" s="151">
        <v>1267</v>
      </c>
      <c r="AX31" s="151">
        <v>61.168113654</v>
      </c>
      <c r="AY31" s="151">
        <v>152</v>
      </c>
      <c r="AZ31" s="151">
        <v>329</v>
      </c>
      <c r="BA31" s="151">
        <v>46.200607903</v>
      </c>
      <c r="BB31" s="151">
        <v>773</v>
      </c>
      <c r="BC31" s="151">
        <v>1255</v>
      </c>
      <c r="BD31" s="151">
        <v>61.593625498</v>
      </c>
    </row>
    <row r="32" spans="1:56" ht="1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1">
        <v>57.385268029</v>
      </c>
      <c r="R32" s="151">
        <v>5580</v>
      </c>
      <c r="S32" s="151">
        <v>8099</v>
      </c>
      <c r="T32" s="151">
        <v>68.89739474</v>
      </c>
      <c r="U32" s="151">
        <v>1552</v>
      </c>
      <c r="V32" s="151">
        <v>2562</v>
      </c>
      <c r="W32" s="151">
        <v>60.577673692</v>
      </c>
      <c r="X32" s="151">
        <v>5646</v>
      </c>
      <c r="Y32" s="151">
        <v>8134</v>
      </c>
      <c r="Z32" s="151">
        <v>69.412343251</v>
      </c>
      <c r="AA32" s="151">
        <v>1651</v>
      </c>
      <c r="AB32" s="151">
        <v>2551</v>
      </c>
      <c r="AC32" s="151">
        <v>64.719717758</v>
      </c>
      <c r="AD32" s="151">
        <v>5708</v>
      </c>
      <c r="AE32" s="151">
        <v>8144</v>
      </c>
      <c r="AF32" s="151">
        <v>70.088408644</v>
      </c>
      <c r="AG32" s="151">
        <v>1704</v>
      </c>
      <c r="AH32" s="151">
        <v>2566</v>
      </c>
      <c r="AI32" s="151">
        <v>66.406858924</v>
      </c>
      <c r="AJ32" s="151">
        <v>5743</v>
      </c>
      <c r="AK32" s="151">
        <v>8141</v>
      </c>
      <c r="AL32" s="151">
        <v>70.544159194</v>
      </c>
      <c r="AM32" s="151">
        <v>1683</v>
      </c>
      <c r="AN32" s="151">
        <v>2554</v>
      </c>
      <c r="AO32" s="151">
        <v>65.896632733</v>
      </c>
      <c r="AP32" s="151">
        <v>5753</v>
      </c>
      <c r="AQ32" s="151">
        <v>8150</v>
      </c>
      <c r="AR32" s="151">
        <v>70.588957055</v>
      </c>
      <c r="AS32" s="151">
        <v>1665</v>
      </c>
      <c r="AT32" s="151">
        <v>2513</v>
      </c>
      <c r="AU32" s="151">
        <v>66.255471548</v>
      </c>
      <c r="AV32" s="151">
        <v>5763</v>
      </c>
      <c r="AW32" s="151">
        <v>8120</v>
      </c>
      <c r="AX32" s="151">
        <v>70.972906404</v>
      </c>
      <c r="AY32" s="151">
        <v>1601</v>
      </c>
      <c r="AZ32" s="151">
        <v>2496</v>
      </c>
      <c r="BA32" s="151">
        <v>64.142628205</v>
      </c>
      <c r="BB32" s="151">
        <v>5787</v>
      </c>
      <c r="BC32" s="151">
        <v>8145</v>
      </c>
      <c r="BD32" s="151">
        <v>71.049723757</v>
      </c>
    </row>
    <row r="33" spans="1:56" ht="1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1">
        <v>56.368118324</v>
      </c>
      <c r="R33" s="151">
        <v>2498</v>
      </c>
      <c r="S33" s="151">
        <v>3412</v>
      </c>
      <c r="T33" s="151">
        <v>73.212192263</v>
      </c>
      <c r="U33" s="151">
        <v>750</v>
      </c>
      <c r="V33" s="151">
        <v>1231</v>
      </c>
      <c r="W33" s="151">
        <v>60.926076361</v>
      </c>
      <c r="X33" s="151">
        <v>2542</v>
      </c>
      <c r="Y33" s="151">
        <v>3434</v>
      </c>
      <c r="Z33" s="151">
        <v>74.02446127</v>
      </c>
      <c r="AA33" s="151">
        <v>832</v>
      </c>
      <c r="AB33" s="151">
        <v>1238</v>
      </c>
      <c r="AC33" s="151">
        <v>67.205169628</v>
      </c>
      <c r="AD33" s="151">
        <v>2566</v>
      </c>
      <c r="AE33" s="151">
        <v>3437</v>
      </c>
      <c r="AF33" s="151">
        <v>74.658132092</v>
      </c>
      <c r="AG33" s="151">
        <v>836</v>
      </c>
      <c r="AH33" s="151">
        <v>1227</v>
      </c>
      <c r="AI33" s="151">
        <v>68.133659332</v>
      </c>
      <c r="AJ33" s="151">
        <v>2605</v>
      </c>
      <c r="AK33" s="151">
        <v>3453</v>
      </c>
      <c r="AL33" s="151">
        <v>75.441644946</v>
      </c>
      <c r="AM33" s="151">
        <v>817</v>
      </c>
      <c r="AN33" s="151">
        <v>1235</v>
      </c>
      <c r="AO33" s="151">
        <v>66.153846154</v>
      </c>
      <c r="AP33" s="151">
        <v>2622</v>
      </c>
      <c r="AQ33" s="151">
        <v>3455</v>
      </c>
      <c r="AR33" s="151">
        <v>75.890014472</v>
      </c>
      <c r="AS33" s="151">
        <v>808</v>
      </c>
      <c r="AT33" s="151">
        <v>1241</v>
      </c>
      <c r="AU33" s="151">
        <v>65.108783239</v>
      </c>
      <c r="AV33" s="151">
        <v>2670</v>
      </c>
      <c r="AW33" s="151">
        <v>3514</v>
      </c>
      <c r="AX33" s="151">
        <v>75.981787137</v>
      </c>
      <c r="AY33" s="151">
        <v>800</v>
      </c>
      <c r="AZ33" s="151">
        <v>1250</v>
      </c>
      <c r="BA33" s="151">
        <v>64</v>
      </c>
      <c r="BB33" s="151">
        <v>2699</v>
      </c>
      <c r="BC33" s="151">
        <v>3522</v>
      </c>
      <c r="BD33" s="151">
        <v>76.632595116</v>
      </c>
    </row>
    <row r="34" spans="1:56" ht="1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1">
        <v>54.324324324</v>
      </c>
      <c r="R34" s="151">
        <v>3169</v>
      </c>
      <c r="S34" s="151">
        <v>4259</v>
      </c>
      <c r="T34" s="151">
        <v>74.407137826</v>
      </c>
      <c r="U34" s="151">
        <v>858</v>
      </c>
      <c r="V34" s="151">
        <v>1496</v>
      </c>
      <c r="W34" s="151">
        <v>57.352941176</v>
      </c>
      <c r="X34" s="151">
        <v>3193</v>
      </c>
      <c r="Y34" s="151">
        <v>4278</v>
      </c>
      <c r="Z34" s="151">
        <v>74.637681159</v>
      </c>
      <c r="AA34" s="151">
        <v>915</v>
      </c>
      <c r="AB34" s="151">
        <v>1489</v>
      </c>
      <c r="AC34" s="151">
        <v>61.450638012</v>
      </c>
      <c r="AD34" s="151">
        <v>3219</v>
      </c>
      <c r="AE34" s="151">
        <v>4296</v>
      </c>
      <c r="AF34" s="151">
        <v>74.930167598</v>
      </c>
      <c r="AG34" s="151">
        <v>916</v>
      </c>
      <c r="AH34" s="151">
        <v>1494</v>
      </c>
      <c r="AI34" s="151">
        <v>61.311914324</v>
      </c>
      <c r="AJ34" s="151">
        <v>3214</v>
      </c>
      <c r="AK34" s="151">
        <v>4281</v>
      </c>
      <c r="AL34" s="151">
        <v>75.075916842</v>
      </c>
      <c r="AM34" s="151">
        <v>890</v>
      </c>
      <c r="AN34" s="151">
        <v>1487</v>
      </c>
      <c r="AO34" s="151">
        <v>59.85205111</v>
      </c>
      <c r="AP34" s="151">
        <v>3206</v>
      </c>
      <c r="AQ34" s="151">
        <v>4300</v>
      </c>
      <c r="AR34" s="151">
        <v>74.558139535</v>
      </c>
      <c r="AS34" s="151">
        <v>874</v>
      </c>
      <c r="AT34" s="151">
        <v>1499</v>
      </c>
      <c r="AU34" s="151">
        <v>58.305537025</v>
      </c>
      <c r="AV34" s="151">
        <v>3216</v>
      </c>
      <c r="AW34" s="151">
        <v>4282</v>
      </c>
      <c r="AX34" s="151">
        <v>75.105091079</v>
      </c>
      <c r="AY34" s="151">
        <v>863</v>
      </c>
      <c r="AZ34" s="151">
        <v>1516</v>
      </c>
      <c r="BA34" s="151">
        <v>56.926121372</v>
      </c>
      <c r="BB34" s="151">
        <v>3219</v>
      </c>
      <c r="BC34" s="151">
        <v>4290</v>
      </c>
      <c r="BD34" s="151">
        <v>75.034965035</v>
      </c>
    </row>
    <row r="35" spans="1:56" ht="1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1">
        <v>53.442622951</v>
      </c>
      <c r="R35" s="151">
        <v>1813</v>
      </c>
      <c r="S35" s="151">
        <v>2923</v>
      </c>
      <c r="T35" s="151">
        <v>62.025316456</v>
      </c>
      <c r="U35" s="151">
        <v>545</v>
      </c>
      <c r="V35" s="151">
        <v>924</v>
      </c>
      <c r="W35" s="151">
        <v>58.982683983</v>
      </c>
      <c r="X35" s="151">
        <v>1835</v>
      </c>
      <c r="Y35" s="151">
        <v>2926</v>
      </c>
      <c r="Z35" s="151">
        <v>62.713602187</v>
      </c>
      <c r="AA35" s="151">
        <v>560</v>
      </c>
      <c r="AB35" s="151">
        <v>932</v>
      </c>
      <c r="AC35" s="151">
        <v>60.08583691</v>
      </c>
      <c r="AD35" s="151">
        <v>1861</v>
      </c>
      <c r="AE35" s="151">
        <v>2937</v>
      </c>
      <c r="AF35" s="151">
        <v>63.363976847</v>
      </c>
      <c r="AG35" s="151">
        <v>564</v>
      </c>
      <c r="AH35" s="151">
        <v>924</v>
      </c>
      <c r="AI35" s="151">
        <v>61.038961039</v>
      </c>
      <c r="AJ35" s="151">
        <v>1879</v>
      </c>
      <c r="AK35" s="151">
        <v>2926</v>
      </c>
      <c r="AL35" s="151">
        <v>64.217361586</v>
      </c>
      <c r="AM35" s="151">
        <v>543</v>
      </c>
      <c r="AN35" s="151">
        <v>932</v>
      </c>
      <c r="AO35" s="151">
        <v>58.261802575</v>
      </c>
      <c r="AP35" s="151">
        <v>1895</v>
      </c>
      <c r="AQ35" s="151">
        <v>2937</v>
      </c>
      <c r="AR35" s="151">
        <v>64.521620701</v>
      </c>
      <c r="AS35" s="151">
        <v>525</v>
      </c>
      <c r="AT35" s="151">
        <v>936</v>
      </c>
      <c r="AU35" s="151">
        <v>56.08974359</v>
      </c>
      <c r="AV35" s="151">
        <v>1901</v>
      </c>
      <c r="AW35" s="151">
        <v>2940</v>
      </c>
      <c r="AX35" s="151">
        <v>64.659863946</v>
      </c>
      <c r="AY35" s="151">
        <v>511</v>
      </c>
      <c r="AZ35" s="151">
        <v>937</v>
      </c>
      <c r="BA35" s="151">
        <v>54.535752401</v>
      </c>
      <c r="BB35" s="151">
        <v>1905</v>
      </c>
      <c r="BC35" s="151">
        <v>2931</v>
      </c>
      <c r="BD35" s="151">
        <v>64.994882293</v>
      </c>
    </row>
    <row r="36" spans="1:56" ht="1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1">
        <v>65.352449223</v>
      </c>
      <c r="R36" s="151">
        <v>1970</v>
      </c>
      <c r="S36" s="151">
        <v>2849</v>
      </c>
      <c r="T36" s="151">
        <v>69.147069147</v>
      </c>
      <c r="U36" s="151">
        <v>591</v>
      </c>
      <c r="V36" s="151">
        <v>830</v>
      </c>
      <c r="W36" s="151">
        <v>71.204819277</v>
      </c>
      <c r="X36" s="151">
        <v>2007</v>
      </c>
      <c r="Y36" s="151">
        <v>2851</v>
      </c>
      <c r="Z36" s="151">
        <v>70.396352157</v>
      </c>
      <c r="AA36" s="151">
        <v>602</v>
      </c>
      <c r="AB36" s="151">
        <v>821</v>
      </c>
      <c r="AC36" s="151">
        <v>73.325213155</v>
      </c>
      <c r="AD36" s="151">
        <v>2016</v>
      </c>
      <c r="AE36" s="151">
        <v>2846</v>
      </c>
      <c r="AF36" s="151">
        <v>70.83626142</v>
      </c>
      <c r="AG36" s="151">
        <v>594</v>
      </c>
      <c r="AH36" s="151">
        <v>826</v>
      </c>
      <c r="AI36" s="151">
        <v>71.91283293</v>
      </c>
      <c r="AJ36" s="151">
        <v>2024</v>
      </c>
      <c r="AK36" s="151">
        <v>2843</v>
      </c>
      <c r="AL36" s="151">
        <v>71.192402392</v>
      </c>
      <c r="AM36" s="151">
        <v>574</v>
      </c>
      <c r="AN36" s="151">
        <v>817</v>
      </c>
      <c r="AO36" s="151">
        <v>70.257037944</v>
      </c>
      <c r="AP36" s="151">
        <v>2038</v>
      </c>
      <c r="AQ36" s="151">
        <v>2838</v>
      </c>
      <c r="AR36" s="151">
        <v>71.811134602</v>
      </c>
      <c r="AS36" s="151">
        <v>555</v>
      </c>
      <c r="AT36" s="151">
        <v>806</v>
      </c>
      <c r="AU36" s="151">
        <v>68.858560794</v>
      </c>
      <c r="AV36" s="151">
        <v>2057</v>
      </c>
      <c r="AW36" s="151">
        <v>2846</v>
      </c>
      <c r="AX36" s="151">
        <v>72.276879831</v>
      </c>
      <c r="AY36" s="151">
        <v>538</v>
      </c>
      <c r="AZ36" s="151">
        <v>804</v>
      </c>
      <c r="BA36" s="151">
        <v>66.915422886</v>
      </c>
      <c r="BB36" s="151">
        <v>2058</v>
      </c>
      <c r="BC36" s="151">
        <v>2837</v>
      </c>
      <c r="BD36" s="151">
        <v>72.54141699</v>
      </c>
    </row>
    <row r="37" spans="1:56" ht="1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1">
        <v>50.13117372</v>
      </c>
      <c r="R37" s="151">
        <v>16909</v>
      </c>
      <c r="S37" s="151">
        <v>28174</v>
      </c>
      <c r="T37" s="151">
        <v>60.01632711</v>
      </c>
      <c r="U37" s="151">
        <v>4729</v>
      </c>
      <c r="V37" s="151">
        <v>8790</v>
      </c>
      <c r="W37" s="151">
        <v>53.799772469</v>
      </c>
      <c r="X37" s="151">
        <v>17207</v>
      </c>
      <c r="Y37" s="151">
        <v>28368</v>
      </c>
      <c r="Z37" s="151">
        <v>60.656373378</v>
      </c>
      <c r="AA37" s="151">
        <v>5238</v>
      </c>
      <c r="AB37" s="151">
        <v>8782</v>
      </c>
      <c r="AC37" s="151">
        <v>59.644727852</v>
      </c>
      <c r="AD37" s="151">
        <v>17343</v>
      </c>
      <c r="AE37" s="151">
        <v>28353</v>
      </c>
      <c r="AF37" s="151">
        <v>61.168130357</v>
      </c>
      <c r="AG37" s="151">
        <v>5231</v>
      </c>
      <c r="AH37" s="151">
        <v>8798</v>
      </c>
      <c r="AI37" s="151">
        <v>59.456694703</v>
      </c>
      <c r="AJ37" s="151">
        <v>17451</v>
      </c>
      <c r="AK37" s="151">
        <v>28395</v>
      </c>
      <c r="AL37" s="151">
        <v>61.45800317</v>
      </c>
      <c r="AM37" s="151">
        <v>5044</v>
      </c>
      <c r="AN37" s="151">
        <v>8791</v>
      </c>
      <c r="AO37" s="151">
        <v>57.3768627</v>
      </c>
      <c r="AP37" s="151">
        <v>17547</v>
      </c>
      <c r="AQ37" s="151">
        <v>28377</v>
      </c>
      <c r="AR37" s="151">
        <v>61.835289143</v>
      </c>
      <c r="AS37" s="151">
        <v>4951</v>
      </c>
      <c r="AT37" s="151">
        <v>8660</v>
      </c>
      <c r="AU37" s="151">
        <v>57.170900693</v>
      </c>
      <c r="AV37" s="151">
        <v>17639</v>
      </c>
      <c r="AW37" s="151">
        <v>28352</v>
      </c>
      <c r="AX37" s="151">
        <v>62.214305869</v>
      </c>
      <c r="AY37" s="151">
        <v>4807</v>
      </c>
      <c r="AZ37" s="151">
        <v>8610</v>
      </c>
      <c r="BA37" s="151">
        <v>55.830429733</v>
      </c>
      <c r="BB37" s="151">
        <v>17703</v>
      </c>
      <c r="BC37" s="151">
        <v>28293</v>
      </c>
      <c r="BD37" s="151">
        <v>62.570247058</v>
      </c>
    </row>
    <row r="38" spans="1:56" ht="1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1">
        <v>54.495005549</v>
      </c>
      <c r="R38" s="151">
        <v>3708</v>
      </c>
      <c r="S38" s="151">
        <v>5523</v>
      </c>
      <c r="T38" s="151">
        <v>67.137425312</v>
      </c>
      <c r="U38" s="151">
        <v>1115</v>
      </c>
      <c r="V38" s="151">
        <v>1828</v>
      </c>
      <c r="W38" s="151">
        <v>60.995623632</v>
      </c>
      <c r="X38" s="151">
        <v>3783</v>
      </c>
      <c r="Y38" s="151">
        <v>5547</v>
      </c>
      <c r="Z38" s="151">
        <v>68.199026501</v>
      </c>
      <c r="AA38" s="151">
        <v>1205</v>
      </c>
      <c r="AB38" s="151">
        <v>1831</v>
      </c>
      <c r="AC38" s="151">
        <v>65.811032223</v>
      </c>
      <c r="AD38" s="151">
        <v>3839</v>
      </c>
      <c r="AE38" s="151">
        <v>5554</v>
      </c>
      <c r="AF38" s="151">
        <v>69.121353979</v>
      </c>
      <c r="AG38" s="151">
        <v>1207</v>
      </c>
      <c r="AH38" s="151">
        <v>1825</v>
      </c>
      <c r="AI38" s="151">
        <v>66.136986301</v>
      </c>
      <c r="AJ38" s="151">
        <v>3878</v>
      </c>
      <c r="AK38" s="151">
        <v>5561</v>
      </c>
      <c r="AL38" s="151">
        <v>69.735659054</v>
      </c>
      <c r="AM38" s="151">
        <v>1170</v>
      </c>
      <c r="AN38" s="151">
        <v>1827</v>
      </c>
      <c r="AO38" s="151">
        <v>64.039408867</v>
      </c>
      <c r="AP38" s="151">
        <v>3891</v>
      </c>
      <c r="AQ38" s="151">
        <v>5569</v>
      </c>
      <c r="AR38" s="151">
        <v>69.86891722</v>
      </c>
      <c r="AS38" s="151">
        <v>1155</v>
      </c>
      <c r="AT38" s="151">
        <v>1844</v>
      </c>
      <c r="AU38" s="151">
        <v>62.635574837</v>
      </c>
      <c r="AV38" s="151">
        <v>3913</v>
      </c>
      <c r="AW38" s="151">
        <v>5534</v>
      </c>
      <c r="AX38" s="151">
        <v>70.708348392</v>
      </c>
      <c r="AY38" s="151">
        <v>1105</v>
      </c>
      <c r="AZ38" s="151">
        <v>1842</v>
      </c>
      <c r="BA38" s="151">
        <v>59.989142237</v>
      </c>
      <c r="BB38" s="151">
        <v>3940</v>
      </c>
      <c r="BC38" s="151">
        <v>5536</v>
      </c>
      <c r="BD38" s="151">
        <v>71.170520231</v>
      </c>
    </row>
    <row r="39" spans="1:56" ht="1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1">
        <v>50.255536627</v>
      </c>
      <c r="R39" s="151">
        <v>1057</v>
      </c>
      <c r="S39" s="151">
        <v>1911</v>
      </c>
      <c r="T39" s="151">
        <v>55.311355311</v>
      </c>
      <c r="U39" s="151">
        <v>305</v>
      </c>
      <c r="V39" s="151">
        <v>570</v>
      </c>
      <c r="W39" s="151">
        <v>53.50877193</v>
      </c>
      <c r="X39" s="151">
        <v>1084</v>
      </c>
      <c r="Y39" s="151">
        <v>1915</v>
      </c>
      <c r="Z39" s="151">
        <v>56.605744125</v>
      </c>
      <c r="AA39" s="151">
        <v>308</v>
      </c>
      <c r="AB39" s="151">
        <v>565</v>
      </c>
      <c r="AC39" s="151">
        <v>54.513274336</v>
      </c>
      <c r="AD39" s="151">
        <v>1096</v>
      </c>
      <c r="AE39" s="151">
        <v>1912</v>
      </c>
      <c r="AF39" s="151">
        <v>57.322175732</v>
      </c>
      <c r="AG39" s="151">
        <v>308</v>
      </c>
      <c r="AH39" s="151">
        <v>567</v>
      </c>
      <c r="AI39" s="151">
        <v>54.320987654</v>
      </c>
      <c r="AJ39" s="151">
        <v>1103</v>
      </c>
      <c r="AK39" s="151">
        <v>1914</v>
      </c>
      <c r="AL39" s="151">
        <v>57.62800418</v>
      </c>
      <c r="AM39" s="151">
        <v>299</v>
      </c>
      <c r="AN39" s="151">
        <v>562</v>
      </c>
      <c r="AO39" s="151">
        <v>53.202846975</v>
      </c>
      <c r="AP39" s="151">
        <v>1107</v>
      </c>
      <c r="AQ39" s="151">
        <v>1911</v>
      </c>
      <c r="AR39" s="151">
        <v>57.927786499</v>
      </c>
      <c r="AS39" s="151">
        <v>305</v>
      </c>
      <c r="AT39" s="151">
        <v>548</v>
      </c>
      <c r="AU39" s="151">
        <v>55.656934307</v>
      </c>
      <c r="AV39" s="151">
        <v>1112</v>
      </c>
      <c r="AW39" s="151">
        <v>1897</v>
      </c>
      <c r="AX39" s="151">
        <v>58.618871903</v>
      </c>
      <c r="AY39" s="151">
        <v>300</v>
      </c>
      <c r="AZ39" s="151">
        <v>550</v>
      </c>
      <c r="BA39" s="151">
        <v>54.545454545</v>
      </c>
      <c r="BB39" s="151">
        <v>1116</v>
      </c>
      <c r="BC39" s="151">
        <v>1891</v>
      </c>
      <c r="BD39" s="151">
        <v>59.016393443</v>
      </c>
    </row>
    <row r="40" spans="1:56" ht="1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1">
        <v>51.502145923</v>
      </c>
      <c r="R40" s="151">
        <v>580</v>
      </c>
      <c r="S40" s="151">
        <v>900</v>
      </c>
      <c r="T40" s="151">
        <v>64.444444444</v>
      </c>
      <c r="U40" s="151">
        <v>120</v>
      </c>
      <c r="V40" s="151">
        <v>228</v>
      </c>
      <c r="W40" s="151">
        <v>52.631578947</v>
      </c>
      <c r="X40" s="151">
        <v>579</v>
      </c>
      <c r="Y40" s="151">
        <v>902</v>
      </c>
      <c r="Z40" s="151">
        <v>64.190687361</v>
      </c>
      <c r="AA40" s="151">
        <v>125</v>
      </c>
      <c r="AB40" s="151">
        <v>227</v>
      </c>
      <c r="AC40" s="151">
        <v>55.066079295</v>
      </c>
      <c r="AD40" s="151">
        <v>594</v>
      </c>
      <c r="AE40" s="151">
        <v>906</v>
      </c>
      <c r="AF40" s="151">
        <v>65.562913907</v>
      </c>
      <c r="AG40" s="151">
        <v>135</v>
      </c>
      <c r="AH40" s="151">
        <v>228</v>
      </c>
      <c r="AI40" s="151">
        <v>59.210526316</v>
      </c>
      <c r="AJ40" s="151">
        <v>601</v>
      </c>
      <c r="AK40" s="151">
        <v>898</v>
      </c>
      <c r="AL40" s="151">
        <v>66.926503341</v>
      </c>
      <c r="AM40" s="151">
        <v>133</v>
      </c>
      <c r="AN40" s="151">
        <v>227</v>
      </c>
      <c r="AO40" s="151">
        <v>58.59030837</v>
      </c>
      <c r="AP40" s="151">
        <v>591</v>
      </c>
      <c r="AQ40" s="151">
        <v>903</v>
      </c>
      <c r="AR40" s="151">
        <v>65.448504983</v>
      </c>
      <c r="AS40" s="151">
        <v>134</v>
      </c>
      <c r="AT40" s="151">
        <v>236</v>
      </c>
      <c r="AU40" s="151">
        <v>56.779661017</v>
      </c>
      <c r="AV40" s="151">
        <v>587</v>
      </c>
      <c r="AW40" s="151">
        <v>875</v>
      </c>
      <c r="AX40" s="151">
        <v>67.085714286</v>
      </c>
      <c r="AY40" s="151">
        <v>132</v>
      </c>
      <c r="AZ40" s="151">
        <v>238</v>
      </c>
      <c r="BA40" s="151">
        <v>55.462184874</v>
      </c>
      <c r="BB40" s="151">
        <v>584</v>
      </c>
      <c r="BC40" s="151">
        <v>870</v>
      </c>
      <c r="BD40" s="151">
        <v>67.126436782</v>
      </c>
    </row>
    <row r="41" spans="1:56" ht="1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1">
        <v>52.282157676</v>
      </c>
      <c r="R41" s="151">
        <v>2582</v>
      </c>
      <c r="S41" s="151">
        <v>4353</v>
      </c>
      <c r="T41" s="151">
        <v>59.315414657</v>
      </c>
      <c r="U41" s="151">
        <v>811</v>
      </c>
      <c r="V41" s="151">
        <v>1434</v>
      </c>
      <c r="W41" s="151">
        <v>56.555090656</v>
      </c>
      <c r="X41" s="151">
        <v>2622</v>
      </c>
      <c r="Y41" s="151">
        <v>4359</v>
      </c>
      <c r="Z41" s="151">
        <v>60.151410874</v>
      </c>
      <c r="AA41" s="151">
        <v>925</v>
      </c>
      <c r="AB41" s="151">
        <v>1439</v>
      </c>
      <c r="AC41" s="151">
        <v>64.280750521</v>
      </c>
      <c r="AD41" s="151">
        <v>2665</v>
      </c>
      <c r="AE41" s="151">
        <v>4357</v>
      </c>
      <c r="AF41" s="151">
        <v>61.165939867</v>
      </c>
      <c r="AG41" s="151">
        <v>957</v>
      </c>
      <c r="AH41" s="151">
        <v>1430</v>
      </c>
      <c r="AI41" s="151">
        <v>66.923076923</v>
      </c>
      <c r="AJ41" s="151">
        <v>2666</v>
      </c>
      <c r="AK41" s="151">
        <v>4354</v>
      </c>
      <c r="AL41" s="151">
        <v>61.231051906</v>
      </c>
      <c r="AM41" s="151">
        <v>937</v>
      </c>
      <c r="AN41" s="151">
        <v>1435</v>
      </c>
      <c r="AO41" s="151">
        <v>65.296167247</v>
      </c>
      <c r="AP41" s="151">
        <v>2689</v>
      </c>
      <c r="AQ41" s="151">
        <v>4352</v>
      </c>
      <c r="AR41" s="151">
        <v>61.787683824</v>
      </c>
      <c r="AS41" s="151">
        <v>924</v>
      </c>
      <c r="AT41" s="151">
        <v>1453</v>
      </c>
      <c r="AU41" s="151">
        <v>63.592567103</v>
      </c>
      <c r="AV41" s="151">
        <v>2710</v>
      </c>
      <c r="AW41" s="151">
        <v>4295</v>
      </c>
      <c r="AX41" s="151">
        <v>63.096623981</v>
      </c>
      <c r="AY41" s="151">
        <v>884</v>
      </c>
      <c r="AZ41" s="151">
        <v>1440</v>
      </c>
      <c r="BA41" s="151">
        <v>61.388888889</v>
      </c>
      <c r="BB41" s="151">
        <v>2743</v>
      </c>
      <c r="BC41" s="151">
        <v>4313</v>
      </c>
      <c r="BD41" s="151">
        <v>63.598423371</v>
      </c>
    </row>
    <row r="42" spans="1:56" ht="1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1">
        <v>58.879930268</v>
      </c>
      <c r="R42" s="151">
        <v>10341</v>
      </c>
      <c r="S42" s="151">
        <v>13833</v>
      </c>
      <c r="T42" s="151">
        <v>74.756018217</v>
      </c>
      <c r="U42" s="151">
        <v>2952</v>
      </c>
      <c r="V42" s="151">
        <v>4596</v>
      </c>
      <c r="W42" s="151">
        <v>64.229765013</v>
      </c>
      <c r="X42" s="151">
        <v>10411</v>
      </c>
      <c r="Y42" s="151">
        <v>13906</v>
      </c>
      <c r="Z42" s="151">
        <v>74.8669639</v>
      </c>
      <c r="AA42" s="151">
        <v>3150</v>
      </c>
      <c r="AB42" s="151">
        <v>4571</v>
      </c>
      <c r="AC42" s="151">
        <v>68.912710567</v>
      </c>
      <c r="AD42" s="151">
        <v>10492</v>
      </c>
      <c r="AE42" s="151">
        <v>13938</v>
      </c>
      <c r="AF42" s="151">
        <v>75.276223275</v>
      </c>
      <c r="AG42" s="151">
        <v>3166</v>
      </c>
      <c r="AH42" s="151">
        <v>4578</v>
      </c>
      <c r="AI42" s="151">
        <v>69.156837047</v>
      </c>
      <c r="AJ42" s="151">
        <v>10613</v>
      </c>
      <c r="AK42" s="151">
        <v>13911</v>
      </c>
      <c r="AL42" s="151">
        <v>76.292142908</v>
      </c>
      <c r="AM42" s="151">
        <v>3067</v>
      </c>
      <c r="AN42" s="151">
        <v>4555</v>
      </c>
      <c r="AO42" s="151">
        <v>67.332601537</v>
      </c>
      <c r="AP42" s="151">
        <v>10652</v>
      </c>
      <c r="AQ42" s="151">
        <v>13940</v>
      </c>
      <c r="AR42" s="151">
        <v>76.413199426</v>
      </c>
      <c r="AS42" s="151">
        <v>2978</v>
      </c>
      <c r="AT42" s="151">
        <v>4487</v>
      </c>
      <c r="AU42" s="151">
        <v>66.369511923</v>
      </c>
      <c r="AV42" s="151">
        <v>10719</v>
      </c>
      <c r="AW42" s="151">
        <v>14003</v>
      </c>
      <c r="AX42" s="151">
        <v>76.547882597</v>
      </c>
      <c r="AY42" s="151">
        <v>2889</v>
      </c>
      <c r="AZ42" s="151">
        <v>4490</v>
      </c>
      <c r="BA42" s="151">
        <v>64.34298441</v>
      </c>
      <c r="BB42" s="151">
        <v>10763</v>
      </c>
      <c r="BC42" s="151">
        <v>14034</v>
      </c>
      <c r="BD42" s="151">
        <v>76.692318655</v>
      </c>
    </row>
    <row r="43" spans="1:56" ht="1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1">
        <v>64.856230032</v>
      </c>
      <c r="R43" s="151">
        <v>16404</v>
      </c>
      <c r="S43" s="151">
        <v>22718</v>
      </c>
      <c r="T43" s="151">
        <v>72.207060481</v>
      </c>
      <c r="U43" s="151">
        <v>4894</v>
      </c>
      <c r="V43" s="151">
        <v>7244</v>
      </c>
      <c r="W43" s="151">
        <v>67.55935947</v>
      </c>
      <c r="X43" s="151">
        <v>16530</v>
      </c>
      <c r="Y43" s="151">
        <v>22825</v>
      </c>
      <c r="Z43" s="151">
        <v>72.420591457</v>
      </c>
      <c r="AA43" s="151">
        <v>5088</v>
      </c>
      <c r="AB43" s="151">
        <v>7268</v>
      </c>
      <c r="AC43" s="151">
        <v>70.005503577</v>
      </c>
      <c r="AD43" s="151">
        <v>16661</v>
      </c>
      <c r="AE43" s="151">
        <v>22859</v>
      </c>
      <c r="AF43" s="151">
        <v>72.885953016</v>
      </c>
      <c r="AG43" s="151">
        <v>5121</v>
      </c>
      <c r="AH43" s="151">
        <v>7244</v>
      </c>
      <c r="AI43" s="151">
        <v>70.6929873</v>
      </c>
      <c r="AJ43" s="151">
        <v>16792</v>
      </c>
      <c r="AK43" s="151">
        <v>22834</v>
      </c>
      <c r="AL43" s="151">
        <v>73.539458702</v>
      </c>
      <c r="AM43" s="151">
        <v>5008</v>
      </c>
      <c r="AN43" s="151">
        <v>7266</v>
      </c>
      <c r="AO43" s="151">
        <v>68.923754473</v>
      </c>
      <c r="AP43" s="151">
        <v>16877</v>
      </c>
      <c r="AQ43" s="151">
        <v>22871</v>
      </c>
      <c r="AR43" s="151">
        <v>73.792138516</v>
      </c>
      <c r="AS43" s="151">
        <v>4947</v>
      </c>
      <c r="AT43" s="151">
        <v>7315</v>
      </c>
      <c r="AU43" s="151">
        <v>67.628161312</v>
      </c>
      <c r="AV43" s="151">
        <v>16914</v>
      </c>
      <c r="AW43" s="151">
        <v>22810</v>
      </c>
      <c r="AX43" s="151">
        <v>74.151687856</v>
      </c>
      <c r="AY43" s="151">
        <v>4846</v>
      </c>
      <c r="AZ43" s="151">
        <v>7327</v>
      </c>
      <c r="BA43" s="151">
        <v>66.138938174</v>
      </c>
      <c r="BB43" s="151">
        <v>16946</v>
      </c>
      <c r="BC43" s="151">
        <v>22765</v>
      </c>
      <c r="BD43" s="151">
        <v>74.43883154</v>
      </c>
    </row>
    <row r="44" spans="1:56" ht="1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1">
        <v>54.690618762</v>
      </c>
      <c r="R44" s="151">
        <v>1105</v>
      </c>
      <c r="S44" s="151">
        <v>1520</v>
      </c>
      <c r="T44" s="151">
        <v>72.697368421</v>
      </c>
      <c r="U44" s="151">
        <v>289</v>
      </c>
      <c r="V44" s="151">
        <v>505</v>
      </c>
      <c r="W44" s="151">
        <v>57.227722772</v>
      </c>
      <c r="X44" s="151">
        <v>1117</v>
      </c>
      <c r="Y44" s="151">
        <v>1529</v>
      </c>
      <c r="Z44" s="151">
        <v>73.054283846</v>
      </c>
      <c r="AA44" s="151">
        <v>318</v>
      </c>
      <c r="AB44" s="151">
        <v>501</v>
      </c>
      <c r="AC44" s="151">
        <v>63.473053892</v>
      </c>
      <c r="AD44" s="151">
        <v>1143</v>
      </c>
      <c r="AE44" s="151">
        <v>1529</v>
      </c>
      <c r="AF44" s="151">
        <v>74.754741661</v>
      </c>
      <c r="AG44" s="151">
        <v>329</v>
      </c>
      <c r="AH44" s="151">
        <v>505</v>
      </c>
      <c r="AI44" s="151">
        <v>65.148514851</v>
      </c>
      <c r="AJ44" s="151">
        <v>1157</v>
      </c>
      <c r="AK44" s="151">
        <v>1531</v>
      </c>
      <c r="AL44" s="151">
        <v>75.571521881</v>
      </c>
      <c r="AM44" s="151">
        <v>319</v>
      </c>
      <c r="AN44" s="151">
        <v>502</v>
      </c>
      <c r="AO44" s="151">
        <v>63.545816733</v>
      </c>
      <c r="AP44" s="151">
        <v>1160</v>
      </c>
      <c r="AQ44" s="151">
        <v>1531</v>
      </c>
      <c r="AR44" s="151">
        <v>75.76747224</v>
      </c>
      <c r="AS44" s="151">
        <v>319</v>
      </c>
      <c r="AT44" s="151">
        <v>506</v>
      </c>
      <c r="AU44" s="151">
        <v>63.043478261</v>
      </c>
      <c r="AV44" s="151">
        <v>1164</v>
      </c>
      <c r="AW44" s="151">
        <v>1536</v>
      </c>
      <c r="AX44" s="151">
        <v>75.78125</v>
      </c>
      <c r="AY44" s="151">
        <v>308</v>
      </c>
      <c r="AZ44" s="151">
        <v>497</v>
      </c>
      <c r="BA44" s="151">
        <v>61.971830986</v>
      </c>
      <c r="BB44" s="151">
        <v>1165</v>
      </c>
      <c r="BC44" s="151">
        <v>1537</v>
      </c>
      <c r="BD44" s="151">
        <v>75.797007157</v>
      </c>
    </row>
    <row r="45" spans="1:56" ht="1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1">
        <v>59.719327498</v>
      </c>
      <c r="R45" s="151">
        <v>46115</v>
      </c>
      <c r="S45" s="151">
        <v>65312</v>
      </c>
      <c r="T45" s="151">
        <v>70.607239098</v>
      </c>
      <c r="U45" s="151">
        <v>13838</v>
      </c>
      <c r="V45" s="151">
        <v>21626</v>
      </c>
      <c r="W45" s="151">
        <v>63.987792472</v>
      </c>
      <c r="X45" s="151">
        <v>46782</v>
      </c>
      <c r="Y45" s="151">
        <v>65755</v>
      </c>
      <c r="Z45" s="151">
        <v>71.145920462</v>
      </c>
      <c r="AA45" s="151">
        <v>14570</v>
      </c>
      <c r="AB45" s="151">
        <v>21633</v>
      </c>
      <c r="AC45" s="151">
        <v>67.350806638</v>
      </c>
      <c r="AD45" s="151">
        <v>47210</v>
      </c>
      <c r="AE45" s="151">
        <v>65872</v>
      </c>
      <c r="AF45" s="151">
        <v>71.669298033</v>
      </c>
      <c r="AG45" s="151">
        <v>14658</v>
      </c>
      <c r="AH45" s="151">
        <v>21672</v>
      </c>
      <c r="AI45" s="151">
        <v>67.635658915</v>
      </c>
      <c r="AJ45" s="151">
        <v>47778</v>
      </c>
      <c r="AK45" s="151">
        <v>65951</v>
      </c>
      <c r="AL45" s="151">
        <v>72.444693788</v>
      </c>
      <c r="AM45" s="151">
        <v>14341</v>
      </c>
      <c r="AN45" s="151">
        <v>21674</v>
      </c>
      <c r="AO45" s="151">
        <v>66.16683584</v>
      </c>
      <c r="AP45" s="151">
        <v>47961</v>
      </c>
      <c r="AQ45" s="151">
        <v>66066</v>
      </c>
      <c r="AR45" s="151">
        <v>72.595586232</v>
      </c>
      <c r="AS45" s="151">
        <v>14100</v>
      </c>
      <c r="AT45" s="151">
        <v>21682</v>
      </c>
      <c r="AU45" s="151">
        <v>65.030901208</v>
      </c>
      <c r="AV45" s="151">
        <v>48250</v>
      </c>
      <c r="AW45" s="151">
        <v>66325</v>
      </c>
      <c r="AX45" s="151">
        <v>72.747832642</v>
      </c>
      <c r="AY45" s="151">
        <v>13706</v>
      </c>
      <c r="AZ45" s="151">
        <v>21585</v>
      </c>
      <c r="BA45" s="151">
        <v>63.497799398</v>
      </c>
      <c r="BB45" s="151">
        <v>48490</v>
      </c>
      <c r="BC45" s="151">
        <v>66405</v>
      </c>
      <c r="BD45" s="151">
        <v>73.021609819</v>
      </c>
    </row>
    <row r="46" spans="1:56" ht="1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1">
        <v>57.142857143</v>
      </c>
      <c r="R46" s="151">
        <v>92</v>
      </c>
      <c r="S46" s="151">
        <v>131</v>
      </c>
      <c r="T46" s="151">
        <v>70.229007634</v>
      </c>
      <c r="U46" s="151">
        <v>27</v>
      </c>
      <c r="V46" s="151">
        <v>34</v>
      </c>
      <c r="W46" s="151">
        <v>79.411764706</v>
      </c>
      <c r="X46" s="151">
        <v>93</v>
      </c>
      <c r="Y46" s="151">
        <v>127</v>
      </c>
      <c r="Z46" s="151">
        <v>73.228346457</v>
      </c>
      <c r="AA46" s="151">
        <v>28</v>
      </c>
      <c r="AB46" s="151">
        <v>36</v>
      </c>
      <c r="AC46" s="151">
        <v>77.777777778</v>
      </c>
      <c r="AD46" s="151">
        <v>92</v>
      </c>
      <c r="AE46" s="151">
        <v>127</v>
      </c>
      <c r="AF46" s="151">
        <v>72.440944882</v>
      </c>
      <c r="AG46" s="151">
        <v>25</v>
      </c>
      <c r="AH46" s="151">
        <v>34</v>
      </c>
      <c r="AI46" s="151">
        <v>73.529411765</v>
      </c>
      <c r="AJ46" s="151">
        <v>95</v>
      </c>
      <c r="AK46" s="151">
        <v>127</v>
      </c>
      <c r="AL46" s="151">
        <v>74.803149606</v>
      </c>
      <c r="AM46" s="151">
        <v>25</v>
      </c>
      <c r="AN46" s="151">
        <v>36</v>
      </c>
      <c r="AO46" s="151">
        <v>69.444444444</v>
      </c>
      <c r="AP46" s="151">
        <v>95</v>
      </c>
      <c r="AQ46" s="151">
        <v>127</v>
      </c>
      <c r="AR46" s="151">
        <v>74.803149606</v>
      </c>
      <c r="AS46" s="151">
        <v>22</v>
      </c>
      <c r="AT46" s="151">
        <v>32</v>
      </c>
      <c r="AU46" s="151">
        <v>68.75</v>
      </c>
      <c r="AV46" s="151">
        <v>97</v>
      </c>
      <c r="AW46" s="151">
        <v>133</v>
      </c>
      <c r="AX46" s="151">
        <v>72.932330827</v>
      </c>
      <c r="AY46" s="151">
        <v>24</v>
      </c>
      <c r="AZ46" s="151">
        <v>34</v>
      </c>
      <c r="BA46" s="151">
        <v>70.588235294</v>
      </c>
      <c r="BB46" s="151">
        <v>98</v>
      </c>
      <c r="BC46" s="151">
        <v>134</v>
      </c>
      <c r="BD46" s="151">
        <v>73.134328358</v>
      </c>
    </row>
    <row r="47" spans="1:56" ht="1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1">
        <v>51.965065502</v>
      </c>
      <c r="R47" s="151">
        <v>527</v>
      </c>
      <c r="S47" s="151">
        <v>763</v>
      </c>
      <c r="T47" s="151">
        <v>69.069462647</v>
      </c>
      <c r="U47" s="151">
        <v>126</v>
      </c>
      <c r="V47" s="151">
        <v>222</v>
      </c>
      <c r="W47" s="151">
        <v>56.756756757</v>
      </c>
      <c r="X47" s="151">
        <v>527</v>
      </c>
      <c r="Y47" s="151">
        <v>754</v>
      </c>
      <c r="Z47" s="151">
        <v>69.893899204</v>
      </c>
      <c r="AA47" s="151">
        <v>127</v>
      </c>
      <c r="AB47" s="151">
        <v>215</v>
      </c>
      <c r="AC47" s="151">
        <v>59.069767442</v>
      </c>
      <c r="AD47" s="151">
        <v>537</v>
      </c>
      <c r="AE47" s="151">
        <v>762</v>
      </c>
      <c r="AF47" s="151">
        <v>70.472440945</v>
      </c>
      <c r="AG47" s="151">
        <v>136</v>
      </c>
      <c r="AH47" s="151">
        <v>217</v>
      </c>
      <c r="AI47" s="151">
        <v>62.67281106</v>
      </c>
      <c r="AJ47" s="151">
        <v>537</v>
      </c>
      <c r="AK47" s="151">
        <v>752</v>
      </c>
      <c r="AL47" s="151">
        <v>71.409574468</v>
      </c>
      <c r="AM47" s="151">
        <v>135</v>
      </c>
      <c r="AN47" s="151">
        <v>210</v>
      </c>
      <c r="AO47" s="151">
        <v>64.285714286</v>
      </c>
      <c r="AP47" s="151">
        <v>533</v>
      </c>
      <c r="AQ47" s="151">
        <v>760</v>
      </c>
      <c r="AR47" s="151">
        <v>70.131578947</v>
      </c>
      <c r="AS47" s="151">
        <v>137</v>
      </c>
      <c r="AT47" s="151">
        <v>214</v>
      </c>
      <c r="AU47" s="151">
        <v>64.018691589</v>
      </c>
      <c r="AV47" s="151">
        <v>536</v>
      </c>
      <c r="AW47" s="151">
        <v>747</v>
      </c>
      <c r="AX47" s="151">
        <v>71.753681392</v>
      </c>
      <c r="AY47" s="151">
        <v>124</v>
      </c>
      <c r="AZ47" s="151">
        <v>210</v>
      </c>
      <c r="BA47" s="151">
        <v>59.047619048</v>
      </c>
      <c r="BB47" s="151">
        <v>545</v>
      </c>
      <c r="BC47" s="151">
        <v>754</v>
      </c>
      <c r="BD47" s="151">
        <v>72.281167109</v>
      </c>
    </row>
    <row r="48" spans="1:56" ht="1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1">
        <v>53.287615974</v>
      </c>
      <c r="R48" s="151">
        <v>5158</v>
      </c>
      <c r="S48" s="151">
        <v>8247</v>
      </c>
      <c r="T48" s="151">
        <v>62.543955378</v>
      </c>
      <c r="U48" s="151">
        <v>1587</v>
      </c>
      <c r="V48" s="151">
        <v>2465</v>
      </c>
      <c r="W48" s="151">
        <v>64.381338742</v>
      </c>
      <c r="X48" s="151">
        <v>5247</v>
      </c>
      <c r="Y48" s="151">
        <v>8258</v>
      </c>
      <c r="Z48" s="151">
        <v>63.538387019</v>
      </c>
      <c r="AA48" s="151">
        <v>1603</v>
      </c>
      <c r="AB48" s="151">
        <v>2443</v>
      </c>
      <c r="AC48" s="151">
        <v>65.616045845</v>
      </c>
      <c r="AD48" s="151">
        <v>5284</v>
      </c>
      <c r="AE48" s="151">
        <v>8250</v>
      </c>
      <c r="AF48" s="151">
        <v>64.048484848</v>
      </c>
      <c r="AG48" s="151">
        <v>1555</v>
      </c>
      <c r="AH48" s="151">
        <v>2461</v>
      </c>
      <c r="AI48" s="151">
        <v>63.185696871</v>
      </c>
      <c r="AJ48" s="151">
        <v>5352</v>
      </c>
      <c r="AK48" s="151">
        <v>8261</v>
      </c>
      <c r="AL48" s="151">
        <v>64.786345479</v>
      </c>
      <c r="AM48" s="151">
        <v>1504</v>
      </c>
      <c r="AN48" s="151">
        <v>2440</v>
      </c>
      <c r="AO48" s="151">
        <v>61.639344262</v>
      </c>
      <c r="AP48" s="151">
        <v>5374</v>
      </c>
      <c r="AQ48" s="151">
        <v>8254</v>
      </c>
      <c r="AR48" s="151">
        <v>65.107826508</v>
      </c>
      <c r="AS48" s="151">
        <v>1466</v>
      </c>
      <c r="AT48" s="151">
        <v>2421</v>
      </c>
      <c r="AU48" s="151">
        <v>60.553490293</v>
      </c>
      <c r="AV48" s="151">
        <v>5424</v>
      </c>
      <c r="AW48" s="151">
        <v>8264</v>
      </c>
      <c r="AX48" s="151">
        <v>65.634075508</v>
      </c>
      <c r="AY48" s="151">
        <v>1432</v>
      </c>
      <c r="AZ48" s="151">
        <v>2445</v>
      </c>
      <c r="BA48" s="151">
        <v>58.568507157</v>
      </c>
      <c r="BB48" s="151">
        <v>5438</v>
      </c>
      <c r="BC48" s="151">
        <v>8257</v>
      </c>
      <c r="BD48" s="151">
        <v>65.859270922</v>
      </c>
    </row>
    <row r="49" spans="1:56" ht="1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1">
        <v>47.517730496</v>
      </c>
      <c r="R49" s="151">
        <v>875</v>
      </c>
      <c r="S49" s="151">
        <v>1442</v>
      </c>
      <c r="T49" s="151">
        <v>60.67961165</v>
      </c>
      <c r="U49" s="151">
        <v>212</v>
      </c>
      <c r="V49" s="151">
        <v>415</v>
      </c>
      <c r="W49" s="151">
        <v>51.084337349</v>
      </c>
      <c r="X49" s="151">
        <v>876</v>
      </c>
      <c r="Y49" s="151">
        <v>1447</v>
      </c>
      <c r="Z49" s="151">
        <v>60.539046303</v>
      </c>
      <c r="AA49" s="151">
        <v>225</v>
      </c>
      <c r="AB49" s="151">
        <v>422</v>
      </c>
      <c r="AC49" s="151">
        <v>53.317535545</v>
      </c>
      <c r="AD49" s="151">
        <v>876</v>
      </c>
      <c r="AE49" s="151">
        <v>1434</v>
      </c>
      <c r="AF49" s="151">
        <v>61.087866109</v>
      </c>
      <c r="AG49" s="151">
        <v>229</v>
      </c>
      <c r="AH49" s="151">
        <v>414</v>
      </c>
      <c r="AI49" s="151">
        <v>55.314009662</v>
      </c>
      <c r="AJ49" s="151">
        <v>884</v>
      </c>
      <c r="AK49" s="151">
        <v>1443</v>
      </c>
      <c r="AL49" s="151">
        <v>61.261261261</v>
      </c>
      <c r="AM49" s="151">
        <v>221</v>
      </c>
      <c r="AN49" s="151">
        <v>421</v>
      </c>
      <c r="AO49" s="151">
        <v>52.494061758</v>
      </c>
      <c r="AP49" s="151">
        <v>890</v>
      </c>
      <c r="AQ49" s="151">
        <v>1430</v>
      </c>
      <c r="AR49" s="151">
        <v>62.237762238</v>
      </c>
      <c r="AS49" s="151">
        <v>222</v>
      </c>
      <c r="AT49" s="151">
        <v>422</v>
      </c>
      <c r="AU49" s="151">
        <v>52.606635071</v>
      </c>
      <c r="AV49" s="151">
        <v>889</v>
      </c>
      <c r="AW49" s="151">
        <v>1421</v>
      </c>
      <c r="AX49" s="151">
        <v>62.561576355</v>
      </c>
      <c r="AY49" s="151">
        <v>216</v>
      </c>
      <c r="AZ49" s="151">
        <v>430</v>
      </c>
      <c r="BA49" s="151">
        <v>50.23255814</v>
      </c>
      <c r="BB49" s="151">
        <v>890</v>
      </c>
      <c r="BC49" s="151">
        <v>1420</v>
      </c>
      <c r="BD49" s="151">
        <v>62.676056338</v>
      </c>
    </row>
    <row r="50" spans="1:56" ht="1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1">
        <v>54.238456237</v>
      </c>
      <c r="R50" s="151">
        <v>6021</v>
      </c>
      <c r="S50" s="151">
        <v>8856</v>
      </c>
      <c r="T50" s="151">
        <v>67.987804878</v>
      </c>
      <c r="U50" s="151">
        <v>1718</v>
      </c>
      <c r="V50" s="151">
        <v>2896</v>
      </c>
      <c r="W50" s="151">
        <v>59.32320442</v>
      </c>
      <c r="X50" s="151">
        <v>6088</v>
      </c>
      <c r="Y50" s="151">
        <v>8860</v>
      </c>
      <c r="Z50" s="151">
        <v>68.713318284</v>
      </c>
      <c r="AA50" s="151">
        <v>1769</v>
      </c>
      <c r="AB50" s="151">
        <v>2893</v>
      </c>
      <c r="AC50" s="151">
        <v>61.147597649</v>
      </c>
      <c r="AD50" s="151">
        <v>6141</v>
      </c>
      <c r="AE50" s="151">
        <v>8858</v>
      </c>
      <c r="AF50" s="151">
        <v>69.327161888</v>
      </c>
      <c r="AG50" s="151">
        <v>1771</v>
      </c>
      <c r="AH50" s="151">
        <v>2894</v>
      </c>
      <c r="AI50" s="151">
        <v>61.195577056</v>
      </c>
      <c r="AJ50" s="151">
        <v>6213</v>
      </c>
      <c r="AK50" s="151">
        <v>8869</v>
      </c>
      <c r="AL50" s="151">
        <v>70.052993573</v>
      </c>
      <c r="AM50" s="151">
        <v>1717</v>
      </c>
      <c r="AN50" s="151">
        <v>2895</v>
      </c>
      <c r="AO50" s="151">
        <v>59.309153713</v>
      </c>
      <c r="AP50" s="151">
        <v>6230</v>
      </c>
      <c r="AQ50" s="151">
        <v>8864</v>
      </c>
      <c r="AR50" s="151">
        <v>70.284296029</v>
      </c>
      <c r="AS50" s="151">
        <v>1670</v>
      </c>
      <c r="AT50" s="151">
        <v>2888</v>
      </c>
      <c r="AU50" s="151">
        <v>57.825484765</v>
      </c>
      <c r="AV50" s="151">
        <v>6261</v>
      </c>
      <c r="AW50" s="151">
        <v>8872</v>
      </c>
      <c r="AX50" s="151">
        <v>70.570333634</v>
      </c>
      <c r="AY50" s="151">
        <v>1619</v>
      </c>
      <c r="AZ50" s="151">
        <v>2887</v>
      </c>
      <c r="BA50" s="151">
        <v>56.078974714</v>
      </c>
      <c r="BB50" s="151">
        <v>6266</v>
      </c>
      <c r="BC50" s="151">
        <v>8835</v>
      </c>
      <c r="BD50" s="151">
        <v>70.922467459</v>
      </c>
    </row>
    <row r="51" spans="1:56" ht="1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1">
        <v>61.335914811</v>
      </c>
      <c r="R51" s="151">
        <v>11234</v>
      </c>
      <c r="S51" s="151">
        <v>16191</v>
      </c>
      <c r="T51" s="151">
        <v>69.384225804</v>
      </c>
      <c r="U51" s="151">
        <v>3380</v>
      </c>
      <c r="V51" s="151">
        <v>5201</v>
      </c>
      <c r="W51" s="151">
        <v>64.987502403</v>
      </c>
      <c r="X51" s="151">
        <v>11327</v>
      </c>
      <c r="Y51" s="151">
        <v>16215</v>
      </c>
      <c r="Z51" s="151">
        <v>69.855072464</v>
      </c>
      <c r="AA51" s="151">
        <v>3586</v>
      </c>
      <c r="AB51" s="151">
        <v>5200</v>
      </c>
      <c r="AC51" s="151">
        <v>68.961538462</v>
      </c>
      <c r="AD51" s="151">
        <v>11395</v>
      </c>
      <c r="AE51" s="151">
        <v>16197</v>
      </c>
      <c r="AF51" s="151">
        <v>70.35253442</v>
      </c>
      <c r="AG51" s="151">
        <v>3589</v>
      </c>
      <c r="AH51" s="151">
        <v>5207</v>
      </c>
      <c r="AI51" s="151">
        <v>68.92644517</v>
      </c>
      <c r="AJ51" s="151">
        <v>11440</v>
      </c>
      <c r="AK51" s="151">
        <v>16214</v>
      </c>
      <c r="AL51" s="151">
        <v>70.556309362</v>
      </c>
      <c r="AM51" s="151">
        <v>3482</v>
      </c>
      <c r="AN51" s="151">
        <v>5205</v>
      </c>
      <c r="AO51" s="151">
        <v>66.897214217</v>
      </c>
      <c r="AP51" s="151">
        <v>11484</v>
      </c>
      <c r="AQ51" s="151">
        <v>16197</v>
      </c>
      <c r="AR51" s="151">
        <v>70.902018892</v>
      </c>
      <c r="AS51" s="151">
        <v>3390</v>
      </c>
      <c r="AT51" s="151">
        <v>5097</v>
      </c>
      <c r="AU51" s="151">
        <v>66.509711595</v>
      </c>
      <c r="AV51" s="151">
        <v>11542</v>
      </c>
      <c r="AW51" s="151">
        <v>16242</v>
      </c>
      <c r="AX51" s="151">
        <v>71.06267701</v>
      </c>
      <c r="AY51" s="151">
        <v>3260</v>
      </c>
      <c r="AZ51" s="151">
        <v>5071</v>
      </c>
      <c r="BA51" s="151">
        <v>64.287122855</v>
      </c>
      <c r="BB51" s="151">
        <v>11624</v>
      </c>
      <c r="BC51" s="151">
        <v>16277</v>
      </c>
      <c r="BD51" s="151">
        <v>71.413651164</v>
      </c>
    </row>
    <row r="52" spans="1:56" ht="1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1">
        <v>50</v>
      </c>
      <c r="R52" s="151">
        <v>308</v>
      </c>
      <c r="S52" s="151">
        <v>459</v>
      </c>
      <c r="T52" s="151">
        <v>67.102396514</v>
      </c>
      <c r="U52" s="151">
        <v>87</v>
      </c>
      <c r="V52" s="151">
        <v>140</v>
      </c>
      <c r="W52" s="151">
        <v>62.142857143</v>
      </c>
      <c r="X52" s="151">
        <v>314</v>
      </c>
      <c r="Y52" s="151">
        <v>463</v>
      </c>
      <c r="Z52" s="151">
        <v>67.818574514</v>
      </c>
      <c r="AA52" s="151">
        <v>93</v>
      </c>
      <c r="AB52" s="151">
        <v>143</v>
      </c>
      <c r="AC52" s="151">
        <v>65.034965035</v>
      </c>
      <c r="AD52" s="151">
        <v>319</v>
      </c>
      <c r="AE52" s="151">
        <v>460</v>
      </c>
      <c r="AF52" s="151">
        <v>69.347826087</v>
      </c>
      <c r="AG52" s="151">
        <v>93</v>
      </c>
      <c r="AH52" s="151">
        <v>139</v>
      </c>
      <c r="AI52" s="151">
        <v>66.90647482</v>
      </c>
      <c r="AJ52" s="151">
        <v>321</v>
      </c>
      <c r="AK52" s="151">
        <v>463</v>
      </c>
      <c r="AL52" s="151">
        <v>69.330453564</v>
      </c>
      <c r="AM52" s="151">
        <v>92</v>
      </c>
      <c r="AN52" s="151">
        <v>142</v>
      </c>
      <c r="AO52" s="151">
        <v>64.788732394</v>
      </c>
      <c r="AP52" s="151">
        <v>321</v>
      </c>
      <c r="AQ52" s="151">
        <v>460</v>
      </c>
      <c r="AR52" s="151">
        <v>69.782608696</v>
      </c>
      <c r="AS52" s="151">
        <v>90</v>
      </c>
      <c r="AT52" s="151">
        <v>144</v>
      </c>
      <c r="AU52" s="151">
        <v>62.5</v>
      </c>
      <c r="AV52" s="151">
        <v>321</v>
      </c>
      <c r="AW52" s="151">
        <v>446</v>
      </c>
      <c r="AX52" s="151">
        <v>71.97309417</v>
      </c>
      <c r="AY52" s="151">
        <v>90</v>
      </c>
      <c r="AZ52" s="151">
        <v>149</v>
      </c>
      <c r="BA52" s="151">
        <v>60.402684564</v>
      </c>
      <c r="BB52" s="151">
        <v>319</v>
      </c>
      <c r="BC52" s="151">
        <v>440</v>
      </c>
      <c r="BD52" s="151">
        <v>72.5</v>
      </c>
    </row>
    <row r="53" spans="1:56" ht="1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1">
        <v>55.335968379</v>
      </c>
      <c r="R53" s="151">
        <v>546</v>
      </c>
      <c r="S53" s="151">
        <v>814</v>
      </c>
      <c r="T53" s="151">
        <v>67.076167076</v>
      </c>
      <c r="U53" s="151">
        <v>154</v>
      </c>
      <c r="V53" s="151">
        <v>246</v>
      </c>
      <c r="W53" s="151">
        <v>62.601626016</v>
      </c>
      <c r="X53" s="151">
        <v>560</v>
      </c>
      <c r="Y53" s="151">
        <v>815</v>
      </c>
      <c r="Z53" s="151">
        <v>68.711656442</v>
      </c>
      <c r="AA53" s="151">
        <v>156</v>
      </c>
      <c r="AB53" s="151">
        <v>243</v>
      </c>
      <c r="AC53" s="151">
        <v>64.197530864</v>
      </c>
      <c r="AD53" s="151">
        <v>558</v>
      </c>
      <c r="AE53" s="151">
        <v>810</v>
      </c>
      <c r="AF53" s="151">
        <v>68.888888889</v>
      </c>
      <c r="AG53" s="151">
        <v>154</v>
      </c>
      <c r="AH53" s="151">
        <v>245</v>
      </c>
      <c r="AI53" s="151">
        <v>62.857142857</v>
      </c>
      <c r="AJ53" s="151">
        <v>562</v>
      </c>
      <c r="AK53" s="151">
        <v>818</v>
      </c>
      <c r="AL53" s="151">
        <v>68.704156479</v>
      </c>
      <c r="AM53" s="151">
        <v>151</v>
      </c>
      <c r="AN53" s="151">
        <v>242</v>
      </c>
      <c r="AO53" s="151">
        <v>62.396694215</v>
      </c>
      <c r="AP53" s="151">
        <v>564</v>
      </c>
      <c r="AQ53" s="151">
        <v>813</v>
      </c>
      <c r="AR53" s="151">
        <v>69.372693727</v>
      </c>
      <c r="AS53" s="151">
        <v>147</v>
      </c>
      <c r="AT53" s="151">
        <v>241</v>
      </c>
      <c r="AU53" s="151">
        <v>60.995850622</v>
      </c>
      <c r="AV53" s="151">
        <v>569</v>
      </c>
      <c r="AW53" s="151">
        <v>811</v>
      </c>
      <c r="AX53" s="151">
        <v>70.160295931</v>
      </c>
      <c r="AY53" s="151">
        <v>143</v>
      </c>
      <c r="AZ53" s="151">
        <v>243</v>
      </c>
      <c r="BA53" s="151">
        <v>58.847736626</v>
      </c>
      <c r="BB53" s="151">
        <v>572</v>
      </c>
      <c r="BC53" s="151">
        <v>814</v>
      </c>
      <c r="BD53" s="151">
        <v>70.27027027</v>
      </c>
    </row>
    <row r="54" spans="1:56" ht="1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1">
        <v>60.764768363</v>
      </c>
      <c r="R54" s="151">
        <v>50393</v>
      </c>
      <c r="S54" s="151">
        <v>74093</v>
      </c>
      <c r="T54" s="151">
        <v>68.013172634</v>
      </c>
      <c r="U54" s="151">
        <v>16296</v>
      </c>
      <c r="V54" s="151">
        <v>24662</v>
      </c>
      <c r="W54" s="151">
        <v>66.077365988</v>
      </c>
      <c r="X54" s="151">
        <v>51277</v>
      </c>
      <c r="Y54" s="151">
        <v>74636</v>
      </c>
      <c r="Z54" s="151">
        <v>68.702770781</v>
      </c>
      <c r="AA54" s="151">
        <v>16996</v>
      </c>
      <c r="AB54" s="151">
        <v>24606</v>
      </c>
      <c r="AC54" s="151">
        <v>69.072583923</v>
      </c>
      <c r="AD54" s="151">
        <v>51882</v>
      </c>
      <c r="AE54" s="151">
        <v>74835</v>
      </c>
      <c r="AF54" s="151">
        <v>69.32852275</v>
      </c>
      <c r="AG54" s="151">
        <v>17097</v>
      </c>
      <c r="AH54" s="151">
        <v>24684</v>
      </c>
      <c r="AI54" s="151">
        <v>69.26349052</v>
      </c>
      <c r="AJ54" s="151">
        <v>52315</v>
      </c>
      <c r="AK54" s="151">
        <v>74727</v>
      </c>
      <c r="AL54" s="151">
        <v>70.008163047</v>
      </c>
      <c r="AM54" s="151">
        <v>16634</v>
      </c>
      <c r="AN54" s="151">
        <v>24629</v>
      </c>
      <c r="AO54" s="151">
        <v>67.538267896</v>
      </c>
      <c r="AP54" s="151">
        <v>52633</v>
      </c>
      <c r="AQ54" s="151">
        <v>74927</v>
      </c>
      <c r="AR54" s="151">
        <v>70.24570582</v>
      </c>
      <c r="AS54" s="151">
        <v>16340</v>
      </c>
      <c r="AT54" s="151">
        <v>24577</v>
      </c>
      <c r="AU54" s="151">
        <v>66.48492493</v>
      </c>
      <c r="AV54" s="151">
        <v>53126</v>
      </c>
      <c r="AW54" s="151">
        <v>75237</v>
      </c>
      <c r="AX54" s="151">
        <v>70.611534219</v>
      </c>
      <c r="AY54" s="151">
        <v>15858</v>
      </c>
      <c r="AZ54" s="151">
        <v>24518</v>
      </c>
      <c r="BA54" s="151">
        <v>64.679011339</v>
      </c>
      <c r="BB54" s="151">
        <v>53376</v>
      </c>
      <c r="BC54" s="151">
        <v>75251</v>
      </c>
      <c r="BD54" s="151">
        <v>70.930618862</v>
      </c>
    </row>
    <row r="55" spans="1:56" ht="1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1">
        <v>54.813664596</v>
      </c>
      <c r="R55" s="151">
        <v>1373</v>
      </c>
      <c r="S55" s="151">
        <v>2025</v>
      </c>
      <c r="T55" s="151">
        <v>67.802469136</v>
      </c>
      <c r="U55" s="151">
        <v>388</v>
      </c>
      <c r="V55" s="151">
        <v>660</v>
      </c>
      <c r="W55" s="151">
        <v>58.787878788</v>
      </c>
      <c r="X55" s="151">
        <v>1387</v>
      </c>
      <c r="Y55" s="151">
        <v>2028</v>
      </c>
      <c r="Z55" s="151">
        <v>68.392504931</v>
      </c>
      <c r="AA55" s="151">
        <v>429</v>
      </c>
      <c r="AB55" s="151">
        <v>674</v>
      </c>
      <c r="AC55" s="151">
        <v>63.649851632</v>
      </c>
      <c r="AD55" s="151">
        <v>1385</v>
      </c>
      <c r="AE55" s="151">
        <v>2014</v>
      </c>
      <c r="AF55" s="151">
        <v>68.768619662</v>
      </c>
      <c r="AG55" s="151">
        <v>432</v>
      </c>
      <c r="AH55" s="151">
        <v>658</v>
      </c>
      <c r="AI55" s="151">
        <v>65.653495441</v>
      </c>
      <c r="AJ55" s="151">
        <v>1410</v>
      </c>
      <c r="AK55" s="151">
        <v>2033</v>
      </c>
      <c r="AL55" s="151">
        <v>69.355632071</v>
      </c>
      <c r="AM55" s="151">
        <v>424</v>
      </c>
      <c r="AN55" s="151">
        <v>673</v>
      </c>
      <c r="AO55" s="151">
        <v>63.001485884</v>
      </c>
      <c r="AP55" s="151">
        <v>1401</v>
      </c>
      <c r="AQ55" s="151">
        <v>2019</v>
      </c>
      <c r="AR55" s="151">
        <v>69.390787519</v>
      </c>
      <c r="AS55" s="151">
        <v>418</v>
      </c>
      <c r="AT55" s="151">
        <v>672</v>
      </c>
      <c r="AU55" s="151">
        <v>62.202380952</v>
      </c>
      <c r="AV55" s="151">
        <v>1411</v>
      </c>
      <c r="AW55" s="151">
        <v>2024</v>
      </c>
      <c r="AX55" s="151">
        <v>69.713438735</v>
      </c>
      <c r="AY55" s="151">
        <v>408</v>
      </c>
      <c r="AZ55" s="151">
        <v>661</v>
      </c>
      <c r="BA55" s="151">
        <v>61.724659607</v>
      </c>
      <c r="BB55" s="151">
        <v>1416</v>
      </c>
      <c r="BC55" s="151">
        <v>2029</v>
      </c>
      <c r="BD55" s="151">
        <v>69.788072942</v>
      </c>
    </row>
    <row r="56" spans="1:56" ht="1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1">
        <v>58.625247852</v>
      </c>
      <c r="R56" s="151">
        <v>3321</v>
      </c>
      <c r="S56" s="151">
        <v>4962</v>
      </c>
      <c r="T56" s="151">
        <v>66.928657799</v>
      </c>
      <c r="U56" s="151">
        <v>949</v>
      </c>
      <c r="V56" s="151">
        <v>1529</v>
      </c>
      <c r="W56" s="151">
        <v>62.066710268</v>
      </c>
      <c r="X56" s="151">
        <v>3367</v>
      </c>
      <c r="Y56" s="151">
        <v>4974</v>
      </c>
      <c r="Z56" s="151">
        <v>67.691998392</v>
      </c>
      <c r="AA56" s="151">
        <v>1026</v>
      </c>
      <c r="AB56" s="151">
        <v>1531</v>
      </c>
      <c r="AC56" s="151">
        <v>67.015022861</v>
      </c>
      <c r="AD56" s="151">
        <v>3381</v>
      </c>
      <c r="AE56" s="151">
        <v>4971</v>
      </c>
      <c r="AF56" s="151">
        <v>68.014484007</v>
      </c>
      <c r="AG56" s="151">
        <v>1036</v>
      </c>
      <c r="AH56" s="151">
        <v>1531</v>
      </c>
      <c r="AI56" s="151">
        <v>67.668190725</v>
      </c>
      <c r="AJ56" s="151">
        <v>3423</v>
      </c>
      <c r="AK56" s="151">
        <v>4989</v>
      </c>
      <c r="AL56" s="151">
        <v>68.610944077</v>
      </c>
      <c r="AM56" s="151">
        <v>1008</v>
      </c>
      <c r="AN56" s="151">
        <v>1533</v>
      </c>
      <c r="AO56" s="151">
        <v>65.753424658</v>
      </c>
      <c r="AP56" s="151">
        <v>3444</v>
      </c>
      <c r="AQ56" s="151">
        <v>4985</v>
      </c>
      <c r="AR56" s="151">
        <v>69.087261785</v>
      </c>
      <c r="AS56" s="151">
        <v>979</v>
      </c>
      <c r="AT56" s="151">
        <v>1519</v>
      </c>
      <c r="AU56" s="151">
        <v>64.450296248</v>
      </c>
      <c r="AV56" s="151">
        <v>3473</v>
      </c>
      <c r="AW56" s="151">
        <v>4990</v>
      </c>
      <c r="AX56" s="151">
        <v>69.599198397</v>
      </c>
      <c r="AY56" s="151">
        <v>961</v>
      </c>
      <c r="AZ56" s="151">
        <v>1518</v>
      </c>
      <c r="BA56" s="151">
        <v>63.306982872</v>
      </c>
      <c r="BB56" s="151">
        <v>3496</v>
      </c>
      <c r="BC56" s="151">
        <v>5004</v>
      </c>
      <c r="BD56" s="151">
        <v>69.864108713</v>
      </c>
    </row>
    <row r="57" spans="1:56" ht="1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1">
        <v>52.988047809</v>
      </c>
      <c r="R57" s="151">
        <v>1524</v>
      </c>
      <c r="S57" s="151">
        <v>2363</v>
      </c>
      <c r="T57" s="151">
        <v>64.494286923</v>
      </c>
      <c r="U57" s="151">
        <v>468</v>
      </c>
      <c r="V57" s="151">
        <v>764</v>
      </c>
      <c r="W57" s="151">
        <v>61.256544503</v>
      </c>
      <c r="X57" s="151">
        <v>1532</v>
      </c>
      <c r="Y57" s="151">
        <v>2356</v>
      </c>
      <c r="Z57" s="151">
        <v>65.025466893</v>
      </c>
      <c r="AA57" s="151">
        <v>464</v>
      </c>
      <c r="AB57" s="151">
        <v>749</v>
      </c>
      <c r="AC57" s="151">
        <v>61.949265688</v>
      </c>
      <c r="AD57" s="151">
        <v>1551</v>
      </c>
      <c r="AE57" s="151">
        <v>2356</v>
      </c>
      <c r="AF57" s="151">
        <v>65.831918506</v>
      </c>
      <c r="AG57" s="151">
        <v>482</v>
      </c>
      <c r="AH57" s="151">
        <v>765</v>
      </c>
      <c r="AI57" s="151">
        <v>63.006535948</v>
      </c>
      <c r="AJ57" s="151">
        <v>1552</v>
      </c>
      <c r="AK57" s="151">
        <v>2350</v>
      </c>
      <c r="AL57" s="151">
        <v>66.042553191</v>
      </c>
      <c r="AM57" s="151">
        <v>468</v>
      </c>
      <c r="AN57" s="151">
        <v>750</v>
      </c>
      <c r="AO57" s="151">
        <v>62.4</v>
      </c>
      <c r="AP57" s="151">
        <v>1555</v>
      </c>
      <c r="AQ57" s="151">
        <v>2350</v>
      </c>
      <c r="AR57" s="151">
        <v>66.170212766</v>
      </c>
      <c r="AS57" s="151">
        <v>454</v>
      </c>
      <c r="AT57" s="151">
        <v>765</v>
      </c>
      <c r="AU57" s="151">
        <v>59.346405229</v>
      </c>
      <c r="AV57" s="151">
        <v>1568</v>
      </c>
      <c r="AW57" s="151">
        <v>2343</v>
      </c>
      <c r="AX57" s="151">
        <v>66.922748613</v>
      </c>
      <c r="AY57" s="151">
        <v>440</v>
      </c>
      <c r="AZ57" s="151">
        <v>761</v>
      </c>
      <c r="BA57" s="151">
        <v>57.818659658</v>
      </c>
      <c r="BB57" s="151">
        <v>1572</v>
      </c>
      <c r="BC57" s="151">
        <v>2335</v>
      </c>
      <c r="BD57" s="151">
        <v>67.323340471</v>
      </c>
    </row>
    <row r="58" spans="1:56" ht="1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1">
        <v>53.252788104</v>
      </c>
      <c r="R58" s="151">
        <v>2449</v>
      </c>
      <c r="S58" s="151">
        <v>3517</v>
      </c>
      <c r="T58" s="151">
        <v>69.633210122</v>
      </c>
      <c r="U58" s="151">
        <v>629</v>
      </c>
      <c r="V58" s="151">
        <v>1056</v>
      </c>
      <c r="W58" s="151">
        <v>59.564393939</v>
      </c>
      <c r="X58" s="151">
        <v>2469</v>
      </c>
      <c r="Y58" s="151">
        <v>3527</v>
      </c>
      <c r="Z58" s="151">
        <v>70.002835271</v>
      </c>
      <c r="AA58" s="151">
        <v>684</v>
      </c>
      <c r="AB58" s="151">
        <v>1056</v>
      </c>
      <c r="AC58" s="151">
        <v>64.772727273</v>
      </c>
      <c r="AD58" s="151">
        <v>2485</v>
      </c>
      <c r="AE58" s="151">
        <v>3526</v>
      </c>
      <c r="AF58" s="151">
        <v>70.476460579</v>
      </c>
      <c r="AG58" s="151">
        <v>705</v>
      </c>
      <c r="AH58" s="151">
        <v>1051</v>
      </c>
      <c r="AI58" s="151">
        <v>67.078972407</v>
      </c>
      <c r="AJ58" s="151">
        <v>2493</v>
      </c>
      <c r="AK58" s="151">
        <v>3530</v>
      </c>
      <c r="AL58" s="151">
        <v>70.623229462</v>
      </c>
      <c r="AM58" s="151">
        <v>683</v>
      </c>
      <c r="AN58" s="151">
        <v>1051</v>
      </c>
      <c r="AO58" s="151">
        <v>64.985727878</v>
      </c>
      <c r="AP58" s="151">
        <v>2494</v>
      </c>
      <c r="AQ58" s="151">
        <v>3529</v>
      </c>
      <c r="AR58" s="151">
        <v>70.671578351</v>
      </c>
      <c r="AS58" s="151">
        <v>672</v>
      </c>
      <c r="AT58" s="151">
        <v>1064</v>
      </c>
      <c r="AU58" s="151">
        <v>63.157894737</v>
      </c>
      <c r="AV58" s="151">
        <v>2499</v>
      </c>
      <c r="AW58" s="151">
        <v>3496</v>
      </c>
      <c r="AX58" s="151">
        <v>71.481693364</v>
      </c>
      <c r="AY58" s="151">
        <v>662</v>
      </c>
      <c r="AZ58" s="151">
        <v>1067</v>
      </c>
      <c r="BA58" s="151">
        <v>62.043111528</v>
      </c>
      <c r="BB58" s="151">
        <v>2505</v>
      </c>
      <c r="BC58" s="151">
        <v>3488</v>
      </c>
      <c r="BD58" s="151">
        <v>71.81766055</v>
      </c>
    </row>
    <row r="59" spans="1:56" ht="1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1">
        <v>43.49112426</v>
      </c>
      <c r="R59" s="151">
        <v>923</v>
      </c>
      <c r="S59" s="151">
        <v>1968</v>
      </c>
      <c r="T59" s="151">
        <v>46.900406504</v>
      </c>
      <c r="U59" s="151">
        <v>331</v>
      </c>
      <c r="V59" s="151">
        <v>678</v>
      </c>
      <c r="W59" s="151">
        <v>48.820058997</v>
      </c>
      <c r="X59" s="151">
        <v>943</v>
      </c>
      <c r="Y59" s="151">
        <v>1966</v>
      </c>
      <c r="Z59" s="151">
        <v>47.965412004</v>
      </c>
      <c r="AA59" s="151">
        <v>352</v>
      </c>
      <c r="AB59" s="151">
        <v>672</v>
      </c>
      <c r="AC59" s="151">
        <v>52.380952381</v>
      </c>
      <c r="AD59" s="151">
        <v>958</v>
      </c>
      <c r="AE59" s="151">
        <v>1965</v>
      </c>
      <c r="AF59" s="151">
        <v>48.753180662</v>
      </c>
      <c r="AG59" s="151">
        <v>359</v>
      </c>
      <c r="AH59" s="151">
        <v>683</v>
      </c>
      <c r="AI59" s="151">
        <v>52.562225476</v>
      </c>
      <c r="AJ59" s="151">
        <v>980</v>
      </c>
      <c r="AK59" s="151">
        <v>1968</v>
      </c>
      <c r="AL59" s="151">
        <v>49.796747967</v>
      </c>
      <c r="AM59" s="151">
        <v>345</v>
      </c>
      <c r="AN59" s="151">
        <v>678</v>
      </c>
      <c r="AO59" s="151">
        <v>50.884955752</v>
      </c>
      <c r="AP59" s="151">
        <v>992</v>
      </c>
      <c r="AQ59" s="151">
        <v>1967</v>
      </c>
      <c r="AR59" s="151">
        <v>50.432130147</v>
      </c>
      <c r="AS59" s="151">
        <v>318</v>
      </c>
      <c r="AT59" s="151">
        <v>656</v>
      </c>
      <c r="AU59" s="151">
        <v>48.475609756</v>
      </c>
      <c r="AV59" s="151">
        <v>1014</v>
      </c>
      <c r="AW59" s="151">
        <v>1993</v>
      </c>
      <c r="AX59" s="151">
        <v>50.878073256</v>
      </c>
      <c r="AY59" s="151">
        <v>298</v>
      </c>
      <c r="AZ59" s="151">
        <v>650</v>
      </c>
      <c r="BA59" s="151">
        <v>45.846153846</v>
      </c>
      <c r="BB59" s="151">
        <v>1031</v>
      </c>
      <c r="BC59" s="151">
        <v>1999</v>
      </c>
      <c r="BD59" s="151">
        <v>51.575787894</v>
      </c>
    </row>
    <row r="60" spans="1:56" ht="1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1">
        <v>54.38824038</v>
      </c>
      <c r="R60" s="151">
        <v>4405</v>
      </c>
      <c r="S60" s="151">
        <v>6888</v>
      </c>
      <c r="T60" s="151">
        <v>63.951800232</v>
      </c>
      <c r="U60" s="151">
        <v>1287</v>
      </c>
      <c r="V60" s="151">
        <v>2305</v>
      </c>
      <c r="W60" s="151">
        <v>55.835140998</v>
      </c>
      <c r="X60" s="151">
        <v>4482</v>
      </c>
      <c r="Y60" s="151">
        <v>6923</v>
      </c>
      <c r="Z60" s="151">
        <v>64.740719341</v>
      </c>
      <c r="AA60" s="151">
        <v>1389</v>
      </c>
      <c r="AB60" s="151">
        <v>2288</v>
      </c>
      <c r="AC60" s="151">
        <v>60.708041958</v>
      </c>
      <c r="AD60" s="151">
        <v>4535</v>
      </c>
      <c r="AE60" s="151">
        <v>6928</v>
      </c>
      <c r="AF60" s="151">
        <v>65.459006928</v>
      </c>
      <c r="AG60" s="151">
        <v>1433</v>
      </c>
      <c r="AH60" s="151">
        <v>2317</v>
      </c>
      <c r="AI60" s="151">
        <v>61.847216228</v>
      </c>
      <c r="AJ60" s="151">
        <v>4607</v>
      </c>
      <c r="AK60" s="151">
        <v>6930</v>
      </c>
      <c r="AL60" s="151">
        <v>66.479076479</v>
      </c>
      <c r="AM60" s="151">
        <v>1431</v>
      </c>
      <c r="AN60" s="151">
        <v>2300</v>
      </c>
      <c r="AO60" s="151">
        <v>62.217391304</v>
      </c>
      <c r="AP60" s="151">
        <v>4635</v>
      </c>
      <c r="AQ60" s="151">
        <v>6936</v>
      </c>
      <c r="AR60" s="151">
        <v>66.825259516</v>
      </c>
      <c r="AS60" s="151">
        <v>1403</v>
      </c>
      <c r="AT60" s="151">
        <v>2258</v>
      </c>
      <c r="AU60" s="151">
        <v>62.134632418</v>
      </c>
      <c r="AV60" s="151">
        <v>4667</v>
      </c>
      <c r="AW60" s="151">
        <v>6944</v>
      </c>
      <c r="AX60" s="151">
        <v>67.209101382</v>
      </c>
      <c r="AY60" s="151">
        <v>1390</v>
      </c>
      <c r="AZ60" s="151">
        <v>2271</v>
      </c>
      <c r="BA60" s="151">
        <v>61.206516953</v>
      </c>
      <c r="BB60" s="151">
        <v>4699</v>
      </c>
      <c r="BC60" s="151">
        <v>6941</v>
      </c>
      <c r="BD60" s="151">
        <v>67.699178793</v>
      </c>
    </row>
    <row r="61" spans="1:56" ht="1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1">
        <v>63.182897862</v>
      </c>
      <c r="R61" s="151">
        <v>978</v>
      </c>
      <c r="S61" s="151">
        <v>1329</v>
      </c>
      <c r="T61" s="151">
        <v>73.589164786</v>
      </c>
      <c r="U61" s="151">
        <v>287</v>
      </c>
      <c r="V61" s="151">
        <v>417</v>
      </c>
      <c r="W61" s="151">
        <v>68.824940048</v>
      </c>
      <c r="X61" s="151">
        <v>982</v>
      </c>
      <c r="Y61" s="151">
        <v>1322</v>
      </c>
      <c r="Z61" s="151">
        <v>74.281391831</v>
      </c>
      <c r="AA61" s="151">
        <v>279</v>
      </c>
      <c r="AB61" s="151">
        <v>406</v>
      </c>
      <c r="AC61" s="151">
        <v>68.719211823</v>
      </c>
      <c r="AD61" s="151">
        <v>1004</v>
      </c>
      <c r="AE61" s="151">
        <v>1339</v>
      </c>
      <c r="AF61" s="151">
        <v>74.98132935</v>
      </c>
      <c r="AG61" s="151">
        <v>285</v>
      </c>
      <c r="AH61" s="151">
        <v>418</v>
      </c>
      <c r="AI61" s="151">
        <v>68.181818182</v>
      </c>
      <c r="AJ61" s="151">
        <v>1011</v>
      </c>
      <c r="AK61" s="151">
        <v>1322</v>
      </c>
      <c r="AL61" s="151">
        <v>76.475037821</v>
      </c>
      <c r="AM61" s="151">
        <v>277</v>
      </c>
      <c r="AN61" s="151">
        <v>408</v>
      </c>
      <c r="AO61" s="151">
        <v>67.892156863</v>
      </c>
      <c r="AP61" s="151">
        <v>1021</v>
      </c>
      <c r="AQ61" s="151">
        <v>1337</v>
      </c>
      <c r="AR61" s="151">
        <v>76.36499626</v>
      </c>
      <c r="AS61" s="151">
        <v>273</v>
      </c>
      <c r="AT61" s="151">
        <v>406</v>
      </c>
      <c r="AU61" s="151">
        <v>67.24137931</v>
      </c>
      <c r="AV61" s="151">
        <v>1016</v>
      </c>
      <c r="AW61" s="151">
        <v>1326</v>
      </c>
      <c r="AX61" s="151">
        <v>76.621417798</v>
      </c>
      <c r="AY61" s="151">
        <v>265</v>
      </c>
      <c r="AZ61" s="151">
        <v>397</v>
      </c>
      <c r="BA61" s="151">
        <v>66.750629723</v>
      </c>
      <c r="BB61" s="151">
        <v>1017</v>
      </c>
      <c r="BC61" s="151">
        <v>1325</v>
      </c>
      <c r="BD61" s="151">
        <v>76.754716981</v>
      </c>
    </row>
    <row r="62" spans="1:56" ht="1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1">
        <v>53.051858651</v>
      </c>
      <c r="R62" s="151">
        <v>7702</v>
      </c>
      <c r="S62" s="151">
        <v>12613</v>
      </c>
      <c r="T62" s="151">
        <v>61.063981606</v>
      </c>
      <c r="U62" s="151">
        <v>2536</v>
      </c>
      <c r="V62" s="151">
        <v>4404</v>
      </c>
      <c r="W62" s="151">
        <v>57.584014532</v>
      </c>
      <c r="X62" s="151">
        <v>7830</v>
      </c>
      <c r="Y62" s="151">
        <v>12665</v>
      </c>
      <c r="Z62" s="151">
        <v>61.823924201</v>
      </c>
      <c r="AA62" s="151">
        <v>2727</v>
      </c>
      <c r="AB62" s="151">
        <v>4365</v>
      </c>
      <c r="AC62" s="151">
        <v>62.474226804</v>
      </c>
      <c r="AD62" s="151">
        <v>7929</v>
      </c>
      <c r="AE62" s="151">
        <v>12690</v>
      </c>
      <c r="AF62" s="151">
        <v>62.482269504</v>
      </c>
      <c r="AG62" s="151">
        <v>2692</v>
      </c>
      <c r="AH62" s="151">
        <v>4415</v>
      </c>
      <c r="AI62" s="151">
        <v>60.973952435</v>
      </c>
      <c r="AJ62" s="151">
        <v>8044</v>
      </c>
      <c r="AK62" s="151">
        <v>12682</v>
      </c>
      <c r="AL62" s="151">
        <v>63.428481312</v>
      </c>
      <c r="AM62" s="151">
        <v>2621</v>
      </c>
      <c r="AN62" s="151">
        <v>4373</v>
      </c>
      <c r="AO62" s="151">
        <v>59.935970729</v>
      </c>
      <c r="AP62" s="151">
        <v>8095</v>
      </c>
      <c r="AQ62" s="151">
        <v>12709</v>
      </c>
      <c r="AR62" s="151">
        <v>63.695019278</v>
      </c>
      <c r="AS62" s="151">
        <v>2549</v>
      </c>
      <c r="AT62" s="151">
        <v>4343</v>
      </c>
      <c r="AU62" s="151">
        <v>58.692148285</v>
      </c>
      <c r="AV62" s="151">
        <v>8116</v>
      </c>
      <c r="AW62" s="151">
        <v>12666</v>
      </c>
      <c r="AX62" s="151">
        <v>64.077056687</v>
      </c>
      <c r="AY62" s="151">
        <v>2452</v>
      </c>
      <c r="AZ62" s="151">
        <v>4316</v>
      </c>
      <c r="BA62" s="151">
        <v>56.811862836</v>
      </c>
      <c r="BB62" s="151">
        <v>8128</v>
      </c>
      <c r="BC62" s="151">
        <v>12605</v>
      </c>
      <c r="BD62" s="151">
        <v>64.482348274</v>
      </c>
    </row>
    <row r="63" spans="1:56" ht="1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1">
        <v>59.098143236</v>
      </c>
      <c r="R63" s="151">
        <v>3829</v>
      </c>
      <c r="S63" s="151">
        <v>5524</v>
      </c>
      <c r="T63" s="151">
        <v>69.315713251</v>
      </c>
      <c r="U63" s="151">
        <v>1210</v>
      </c>
      <c r="V63" s="151">
        <v>1884</v>
      </c>
      <c r="W63" s="151">
        <v>64.225053079</v>
      </c>
      <c r="X63" s="151">
        <v>3912</v>
      </c>
      <c r="Y63" s="151">
        <v>5539</v>
      </c>
      <c r="Z63" s="151">
        <v>70.626466871</v>
      </c>
      <c r="AA63" s="151">
        <v>1267</v>
      </c>
      <c r="AB63" s="151">
        <v>1881</v>
      </c>
      <c r="AC63" s="151">
        <v>67.35778841</v>
      </c>
      <c r="AD63" s="151">
        <v>3956</v>
      </c>
      <c r="AE63" s="151">
        <v>5557</v>
      </c>
      <c r="AF63" s="151">
        <v>71.189490732</v>
      </c>
      <c r="AG63" s="151">
        <v>1271</v>
      </c>
      <c r="AH63" s="151">
        <v>1886</v>
      </c>
      <c r="AI63" s="151">
        <v>67.391304348</v>
      </c>
      <c r="AJ63" s="151">
        <v>4018</v>
      </c>
      <c r="AK63" s="151">
        <v>5569</v>
      </c>
      <c r="AL63" s="151">
        <v>72.149398456</v>
      </c>
      <c r="AM63" s="151">
        <v>1246</v>
      </c>
      <c r="AN63" s="151">
        <v>1883</v>
      </c>
      <c r="AO63" s="151">
        <v>66.171003717</v>
      </c>
      <c r="AP63" s="151">
        <v>4040</v>
      </c>
      <c r="AQ63" s="151">
        <v>5589</v>
      </c>
      <c r="AR63" s="151">
        <v>72.284845232</v>
      </c>
      <c r="AS63" s="151">
        <v>1218</v>
      </c>
      <c r="AT63" s="151">
        <v>1889</v>
      </c>
      <c r="AU63" s="151">
        <v>64.478560085</v>
      </c>
      <c r="AV63" s="151">
        <v>4084</v>
      </c>
      <c r="AW63" s="151">
        <v>5638</v>
      </c>
      <c r="AX63" s="151">
        <v>72.437034409</v>
      </c>
      <c r="AY63" s="151">
        <v>1171</v>
      </c>
      <c r="AZ63" s="151">
        <v>1881</v>
      </c>
      <c r="BA63" s="151">
        <v>62.254120149</v>
      </c>
      <c r="BB63" s="151">
        <v>4152</v>
      </c>
      <c r="BC63" s="151">
        <v>5703</v>
      </c>
      <c r="BD63" s="151">
        <v>72.80378748</v>
      </c>
    </row>
    <row r="64" spans="1:56" ht="1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1">
        <v>53.47826087</v>
      </c>
      <c r="R64" s="151">
        <v>491</v>
      </c>
      <c r="S64" s="151">
        <v>717</v>
      </c>
      <c r="T64" s="151">
        <v>68.479776848</v>
      </c>
      <c r="U64" s="151">
        <v>134</v>
      </c>
      <c r="V64" s="151">
        <v>227</v>
      </c>
      <c r="W64" s="151">
        <v>59.030837004</v>
      </c>
      <c r="X64" s="151">
        <v>501</v>
      </c>
      <c r="Y64" s="151">
        <v>705</v>
      </c>
      <c r="Z64" s="151">
        <v>71.063829787</v>
      </c>
      <c r="AA64" s="151">
        <v>140</v>
      </c>
      <c r="AB64" s="151">
        <v>226</v>
      </c>
      <c r="AC64" s="151">
        <v>61.946902655</v>
      </c>
      <c r="AD64" s="151">
        <v>508</v>
      </c>
      <c r="AE64" s="151">
        <v>706</v>
      </c>
      <c r="AF64" s="151">
        <v>71.954674221</v>
      </c>
      <c r="AG64" s="151">
        <v>143</v>
      </c>
      <c r="AH64" s="151">
        <v>223</v>
      </c>
      <c r="AI64" s="151">
        <v>64.125560538</v>
      </c>
      <c r="AJ64" s="151">
        <v>498</v>
      </c>
      <c r="AK64" s="151">
        <v>700</v>
      </c>
      <c r="AL64" s="151">
        <v>71.142857143</v>
      </c>
      <c r="AM64" s="151">
        <v>144</v>
      </c>
      <c r="AN64" s="151">
        <v>223</v>
      </c>
      <c r="AO64" s="151">
        <v>64.573991031</v>
      </c>
      <c r="AP64" s="151">
        <v>491</v>
      </c>
      <c r="AQ64" s="151">
        <v>700</v>
      </c>
      <c r="AR64" s="151">
        <v>70.142857143</v>
      </c>
      <c r="AS64" s="151">
        <v>141</v>
      </c>
      <c r="AT64" s="151">
        <v>233</v>
      </c>
      <c r="AU64" s="151">
        <v>60.515021459</v>
      </c>
      <c r="AV64" s="151">
        <v>494</v>
      </c>
      <c r="AW64" s="151">
        <v>668</v>
      </c>
      <c r="AX64" s="151">
        <v>73.952095808</v>
      </c>
      <c r="AY64" s="151">
        <v>137</v>
      </c>
      <c r="AZ64" s="151">
        <v>225</v>
      </c>
      <c r="BA64" s="151">
        <v>60.888888889</v>
      </c>
      <c r="BB64" s="151">
        <v>499</v>
      </c>
      <c r="BC64" s="151">
        <v>671</v>
      </c>
      <c r="BD64" s="151">
        <v>74.36661699</v>
      </c>
    </row>
    <row r="65" spans="1:56" ht="1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1">
        <v>60.163356228</v>
      </c>
      <c r="R65" s="151">
        <v>12775</v>
      </c>
      <c r="S65" s="151">
        <v>17166</v>
      </c>
      <c r="T65" s="151">
        <v>74.420365839</v>
      </c>
      <c r="U65" s="151">
        <v>3527</v>
      </c>
      <c r="V65" s="151">
        <v>5361</v>
      </c>
      <c r="W65" s="151">
        <v>65.789964559</v>
      </c>
      <c r="X65" s="151">
        <v>12832</v>
      </c>
      <c r="Y65" s="151">
        <v>17179</v>
      </c>
      <c r="Z65" s="151">
        <v>74.695849584</v>
      </c>
      <c r="AA65" s="151">
        <v>3735</v>
      </c>
      <c r="AB65" s="151">
        <v>5352</v>
      </c>
      <c r="AC65" s="151">
        <v>69.786995516</v>
      </c>
      <c r="AD65" s="151">
        <v>12900</v>
      </c>
      <c r="AE65" s="151">
        <v>17147</v>
      </c>
      <c r="AF65" s="151">
        <v>75.231818977</v>
      </c>
      <c r="AG65" s="151">
        <v>3800</v>
      </c>
      <c r="AH65" s="151">
        <v>5360</v>
      </c>
      <c r="AI65" s="151">
        <v>70.895522388</v>
      </c>
      <c r="AJ65" s="151">
        <v>13022</v>
      </c>
      <c r="AK65" s="151">
        <v>17169</v>
      </c>
      <c r="AL65" s="151">
        <v>75.846001514</v>
      </c>
      <c r="AM65" s="151">
        <v>3726</v>
      </c>
      <c r="AN65" s="151">
        <v>5351</v>
      </c>
      <c r="AO65" s="151">
        <v>69.631844515</v>
      </c>
      <c r="AP65" s="151">
        <v>13075</v>
      </c>
      <c r="AQ65" s="151">
        <v>17135</v>
      </c>
      <c r="AR65" s="151">
        <v>76.305806828</v>
      </c>
      <c r="AS65" s="151">
        <v>3656</v>
      </c>
      <c r="AT65" s="151">
        <v>5348</v>
      </c>
      <c r="AU65" s="151">
        <v>68.362004488</v>
      </c>
      <c r="AV65" s="151">
        <v>13129</v>
      </c>
      <c r="AW65" s="151">
        <v>17119</v>
      </c>
      <c r="AX65" s="151">
        <v>76.692563818</v>
      </c>
      <c r="AY65" s="151">
        <v>3543</v>
      </c>
      <c r="AZ65" s="151">
        <v>5317</v>
      </c>
      <c r="BA65" s="151">
        <v>66.63532067</v>
      </c>
      <c r="BB65" s="151">
        <v>13174</v>
      </c>
      <c r="BC65" s="151">
        <v>17100</v>
      </c>
      <c r="BD65" s="151">
        <v>77.040935673</v>
      </c>
    </row>
    <row r="66" spans="1:56" ht="1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1">
        <v>55.845122859</v>
      </c>
      <c r="R66" s="151">
        <v>2997</v>
      </c>
      <c r="S66" s="151">
        <v>4308</v>
      </c>
      <c r="T66" s="151">
        <v>69.568245125</v>
      </c>
      <c r="U66" s="151">
        <v>813</v>
      </c>
      <c r="V66" s="151">
        <v>1326</v>
      </c>
      <c r="W66" s="151">
        <v>61.312217195</v>
      </c>
      <c r="X66" s="151">
        <v>3054</v>
      </c>
      <c r="Y66" s="151">
        <v>4324</v>
      </c>
      <c r="Z66" s="151">
        <v>70.629047179</v>
      </c>
      <c r="AA66" s="151">
        <v>846</v>
      </c>
      <c r="AB66" s="151">
        <v>1328</v>
      </c>
      <c r="AC66" s="151">
        <v>63.704819277</v>
      </c>
      <c r="AD66" s="151">
        <v>3074</v>
      </c>
      <c r="AE66" s="151">
        <v>4320</v>
      </c>
      <c r="AF66" s="151">
        <v>71.157407407</v>
      </c>
      <c r="AG66" s="151">
        <v>864</v>
      </c>
      <c r="AH66" s="151">
        <v>1333</v>
      </c>
      <c r="AI66" s="151">
        <v>64.816204051</v>
      </c>
      <c r="AJ66" s="151">
        <v>3083</v>
      </c>
      <c r="AK66" s="151">
        <v>4331</v>
      </c>
      <c r="AL66" s="151">
        <v>71.184483953</v>
      </c>
      <c r="AM66" s="151">
        <v>847</v>
      </c>
      <c r="AN66" s="151">
        <v>1336</v>
      </c>
      <c r="AO66" s="151">
        <v>63.398203593</v>
      </c>
      <c r="AP66" s="151">
        <v>3073</v>
      </c>
      <c r="AQ66" s="151">
        <v>4327</v>
      </c>
      <c r="AR66" s="151">
        <v>71.019181881</v>
      </c>
      <c r="AS66" s="151">
        <v>831</v>
      </c>
      <c r="AT66" s="151">
        <v>1349</v>
      </c>
      <c r="AU66" s="151">
        <v>61.601186064</v>
      </c>
      <c r="AV66" s="151">
        <v>3075</v>
      </c>
      <c r="AW66" s="151">
        <v>4259</v>
      </c>
      <c r="AX66" s="151">
        <v>72.200046959</v>
      </c>
      <c r="AY66" s="151">
        <v>811</v>
      </c>
      <c r="AZ66" s="151">
        <v>1349</v>
      </c>
      <c r="BA66" s="151">
        <v>60.118606375</v>
      </c>
      <c r="BB66" s="151">
        <v>3079</v>
      </c>
      <c r="BC66" s="151">
        <v>4252</v>
      </c>
      <c r="BD66" s="151">
        <v>72.412982126</v>
      </c>
    </row>
    <row r="67" spans="1:56" ht="1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1">
        <v>53.433182699</v>
      </c>
      <c r="R67" s="151">
        <v>76362</v>
      </c>
      <c r="S67" s="151">
        <v>121567</v>
      </c>
      <c r="T67" s="151">
        <v>62.814744133</v>
      </c>
      <c r="U67" s="151">
        <v>22479</v>
      </c>
      <c r="V67" s="151">
        <v>38893</v>
      </c>
      <c r="W67" s="151">
        <v>57.797032885</v>
      </c>
      <c r="X67" s="151">
        <v>77370</v>
      </c>
      <c r="Y67" s="151">
        <v>121997</v>
      </c>
      <c r="Z67" s="151">
        <v>63.419592285</v>
      </c>
      <c r="AA67" s="151">
        <v>23881</v>
      </c>
      <c r="AB67" s="151">
        <v>38705</v>
      </c>
      <c r="AC67" s="151">
        <v>61.700038755</v>
      </c>
      <c r="AD67" s="151">
        <v>78040</v>
      </c>
      <c r="AE67" s="151">
        <v>122149</v>
      </c>
      <c r="AF67" s="151">
        <v>63.889184521</v>
      </c>
      <c r="AG67" s="151">
        <v>23895</v>
      </c>
      <c r="AH67" s="151">
        <v>38926</v>
      </c>
      <c r="AI67" s="151">
        <v>61.385706212</v>
      </c>
      <c r="AJ67" s="151">
        <v>78737</v>
      </c>
      <c r="AK67" s="151">
        <v>122090</v>
      </c>
      <c r="AL67" s="151">
        <v>64.4909493</v>
      </c>
      <c r="AM67" s="151">
        <v>23286</v>
      </c>
      <c r="AN67" s="151">
        <v>38739</v>
      </c>
      <c r="AO67" s="151">
        <v>60.1099667</v>
      </c>
      <c r="AP67" s="151">
        <v>79106</v>
      </c>
      <c r="AQ67" s="151">
        <v>122234</v>
      </c>
      <c r="AR67" s="151">
        <v>64.716854558</v>
      </c>
      <c r="AS67" s="151">
        <v>22858</v>
      </c>
      <c r="AT67" s="151">
        <v>38343</v>
      </c>
      <c r="AU67" s="151">
        <v>59.614531988</v>
      </c>
      <c r="AV67" s="151">
        <v>79634</v>
      </c>
      <c r="AW67" s="151">
        <v>122516</v>
      </c>
      <c r="AX67" s="151">
        <v>64.998857292</v>
      </c>
      <c r="AY67" s="151">
        <v>22211</v>
      </c>
      <c r="AZ67" s="151">
        <v>38293</v>
      </c>
      <c r="BA67" s="151">
        <v>58.00276813</v>
      </c>
      <c r="BB67" s="151">
        <v>80014</v>
      </c>
      <c r="BC67" s="151">
        <v>122490</v>
      </c>
      <c r="BD67" s="151">
        <v>65.322883501</v>
      </c>
    </row>
    <row r="68" spans="1:56" ht="1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1">
        <v>52.5336091</v>
      </c>
      <c r="R68" s="151">
        <v>1999</v>
      </c>
      <c r="S68" s="151">
        <v>3136</v>
      </c>
      <c r="T68" s="151">
        <v>63.743622449</v>
      </c>
      <c r="U68" s="151">
        <v>577</v>
      </c>
      <c r="V68" s="151">
        <v>983</v>
      </c>
      <c r="W68" s="151">
        <v>58.697863683</v>
      </c>
      <c r="X68" s="151">
        <v>2006</v>
      </c>
      <c r="Y68" s="151">
        <v>3131</v>
      </c>
      <c r="Z68" s="151">
        <v>64.068987544</v>
      </c>
      <c r="AA68" s="151">
        <v>598</v>
      </c>
      <c r="AB68" s="151">
        <v>987</v>
      </c>
      <c r="AC68" s="151">
        <v>60.587639311</v>
      </c>
      <c r="AD68" s="151">
        <v>2011</v>
      </c>
      <c r="AE68" s="151">
        <v>3129</v>
      </c>
      <c r="AF68" s="151">
        <v>64.26973474</v>
      </c>
      <c r="AG68" s="151">
        <v>598</v>
      </c>
      <c r="AH68" s="151">
        <v>982</v>
      </c>
      <c r="AI68" s="151">
        <v>60.896130346</v>
      </c>
      <c r="AJ68" s="151">
        <v>2026</v>
      </c>
      <c r="AK68" s="151">
        <v>3134</v>
      </c>
      <c r="AL68" s="151">
        <v>64.645820038</v>
      </c>
      <c r="AM68" s="151">
        <v>580</v>
      </c>
      <c r="AN68" s="151">
        <v>986</v>
      </c>
      <c r="AO68" s="151">
        <v>58.823529412</v>
      </c>
      <c r="AP68" s="151">
        <v>2028</v>
      </c>
      <c r="AQ68" s="151">
        <v>3132</v>
      </c>
      <c r="AR68" s="151">
        <v>64.750957854</v>
      </c>
      <c r="AS68" s="151">
        <v>547</v>
      </c>
      <c r="AT68" s="151">
        <v>948</v>
      </c>
      <c r="AU68" s="151">
        <v>57.700421941</v>
      </c>
      <c r="AV68" s="151">
        <v>2056</v>
      </c>
      <c r="AW68" s="151">
        <v>3161</v>
      </c>
      <c r="AX68" s="151">
        <v>65.042708004</v>
      </c>
      <c r="AY68" s="151">
        <v>533</v>
      </c>
      <c r="AZ68" s="151">
        <v>958</v>
      </c>
      <c r="BA68" s="151">
        <v>55.636743215</v>
      </c>
      <c r="BB68" s="151">
        <v>2066</v>
      </c>
      <c r="BC68" s="151">
        <v>3156</v>
      </c>
      <c r="BD68" s="151">
        <v>65.4626109</v>
      </c>
    </row>
    <row r="69" spans="1:56" ht="1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1">
        <v>45.398773006</v>
      </c>
      <c r="R69" s="151">
        <v>743</v>
      </c>
      <c r="S69" s="151">
        <v>1572</v>
      </c>
      <c r="T69" s="151">
        <v>47.264631043</v>
      </c>
      <c r="U69" s="151">
        <v>241</v>
      </c>
      <c r="V69" s="151">
        <v>482</v>
      </c>
      <c r="W69" s="151">
        <v>50</v>
      </c>
      <c r="X69" s="151">
        <v>771</v>
      </c>
      <c r="Y69" s="151">
        <v>1588</v>
      </c>
      <c r="Z69" s="151">
        <v>48.55163728</v>
      </c>
      <c r="AA69" s="151">
        <v>255</v>
      </c>
      <c r="AB69" s="151">
        <v>489</v>
      </c>
      <c r="AC69" s="151">
        <v>52.147239264</v>
      </c>
      <c r="AD69" s="151">
        <v>794</v>
      </c>
      <c r="AE69" s="151">
        <v>1588</v>
      </c>
      <c r="AF69" s="151">
        <v>50</v>
      </c>
      <c r="AG69" s="151">
        <v>268</v>
      </c>
      <c r="AH69" s="151">
        <v>485</v>
      </c>
      <c r="AI69" s="151">
        <v>55.257731959</v>
      </c>
      <c r="AJ69" s="151">
        <v>816</v>
      </c>
      <c r="AK69" s="151">
        <v>1597</v>
      </c>
      <c r="AL69" s="151">
        <v>51.095804634</v>
      </c>
      <c r="AM69" s="151">
        <v>264</v>
      </c>
      <c r="AN69" s="151">
        <v>493</v>
      </c>
      <c r="AO69" s="151">
        <v>53.54969574</v>
      </c>
      <c r="AP69" s="151">
        <v>823</v>
      </c>
      <c r="AQ69" s="151">
        <v>1597</v>
      </c>
      <c r="AR69" s="151">
        <v>51.534126487</v>
      </c>
      <c r="AS69" s="151">
        <v>254</v>
      </c>
      <c r="AT69" s="151">
        <v>500</v>
      </c>
      <c r="AU69" s="151">
        <v>50.8</v>
      </c>
      <c r="AV69" s="151">
        <v>844</v>
      </c>
      <c r="AW69" s="151">
        <v>1601</v>
      </c>
      <c r="AX69" s="151">
        <v>52.717051843</v>
      </c>
      <c r="AY69" s="151">
        <v>248</v>
      </c>
      <c r="AZ69" s="151">
        <v>493</v>
      </c>
      <c r="BA69" s="151">
        <v>50.304259635</v>
      </c>
      <c r="BB69" s="151">
        <v>857</v>
      </c>
      <c r="BC69" s="151">
        <v>1606</v>
      </c>
      <c r="BD69" s="151">
        <v>53.362391034</v>
      </c>
    </row>
    <row r="70" spans="1:56" ht="1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1">
        <v>49.606299213</v>
      </c>
      <c r="R70" s="151">
        <v>310</v>
      </c>
      <c r="S70" s="151">
        <v>498</v>
      </c>
      <c r="T70" s="151">
        <v>62.248995984</v>
      </c>
      <c r="U70" s="151">
        <v>70</v>
      </c>
      <c r="V70" s="151">
        <v>128</v>
      </c>
      <c r="W70" s="151">
        <v>54.6875</v>
      </c>
      <c r="X70" s="151">
        <v>309</v>
      </c>
      <c r="Y70" s="151">
        <v>493</v>
      </c>
      <c r="Z70" s="151">
        <v>62.677484787</v>
      </c>
      <c r="AA70" s="151">
        <v>84</v>
      </c>
      <c r="AB70" s="151">
        <v>125</v>
      </c>
      <c r="AC70" s="151">
        <v>67.2</v>
      </c>
      <c r="AD70" s="151">
        <v>316</v>
      </c>
      <c r="AE70" s="151">
        <v>493</v>
      </c>
      <c r="AF70" s="151">
        <v>64.097363083</v>
      </c>
      <c r="AG70" s="151">
        <v>82</v>
      </c>
      <c r="AH70" s="151">
        <v>127</v>
      </c>
      <c r="AI70" s="151">
        <v>64.566929134</v>
      </c>
      <c r="AJ70" s="151">
        <v>315</v>
      </c>
      <c r="AK70" s="151">
        <v>493</v>
      </c>
      <c r="AL70" s="151">
        <v>63.894523327</v>
      </c>
      <c r="AM70" s="151">
        <v>78</v>
      </c>
      <c r="AN70" s="151">
        <v>124</v>
      </c>
      <c r="AO70" s="151">
        <v>62.903225806</v>
      </c>
      <c r="AP70" s="151">
        <v>315</v>
      </c>
      <c r="AQ70" s="151">
        <v>493</v>
      </c>
      <c r="AR70" s="151">
        <v>63.894523327</v>
      </c>
      <c r="AS70" s="151">
        <v>73</v>
      </c>
      <c r="AT70" s="151">
        <v>121</v>
      </c>
      <c r="AU70" s="151">
        <v>60.330578512</v>
      </c>
      <c r="AV70" s="151">
        <v>326</v>
      </c>
      <c r="AW70" s="151">
        <v>491</v>
      </c>
      <c r="AX70" s="151">
        <v>66.395112016</v>
      </c>
      <c r="AY70" s="151">
        <v>65</v>
      </c>
      <c r="AZ70" s="151">
        <v>117</v>
      </c>
      <c r="BA70" s="151">
        <v>55.555555556</v>
      </c>
      <c r="BB70" s="151">
        <v>328</v>
      </c>
      <c r="BC70" s="151">
        <v>491</v>
      </c>
      <c r="BD70" s="151">
        <v>66.802443992</v>
      </c>
    </row>
    <row r="71" spans="1:56" ht="1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1">
        <v>60.245901639</v>
      </c>
      <c r="R71" s="151">
        <v>1879</v>
      </c>
      <c r="S71" s="151">
        <v>2532</v>
      </c>
      <c r="T71" s="151">
        <v>74.210110585</v>
      </c>
      <c r="U71" s="151">
        <v>504</v>
      </c>
      <c r="V71" s="151">
        <v>754</v>
      </c>
      <c r="W71" s="151">
        <v>66.843501326</v>
      </c>
      <c r="X71" s="151">
        <v>1893</v>
      </c>
      <c r="Y71" s="151">
        <v>2542</v>
      </c>
      <c r="Z71" s="151">
        <v>74.468922109</v>
      </c>
      <c r="AA71" s="151">
        <v>531</v>
      </c>
      <c r="AB71" s="151">
        <v>762</v>
      </c>
      <c r="AC71" s="151">
        <v>69.68503937</v>
      </c>
      <c r="AD71" s="151">
        <v>1893</v>
      </c>
      <c r="AE71" s="151">
        <v>2520</v>
      </c>
      <c r="AF71" s="151">
        <v>75.119047619</v>
      </c>
      <c r="AG71" s="151">
        <v>525</v>
      </c>
      <c r="AH71" s="151">
        <v>756</v>
      </c>
      <c r="AI71" s="151">
        <v>69.444444444</v>
      </c>
      <c r="AJ71" s="151">
        <v>1915</v>
      </c>
      <c r="AK71" s="151">
        <v>2546</v>
      </c>
      <c r="AL71" s="151">
        <v>75.216025137</v>
      </c>
      <c r="AM71" s="151">
        <v>520</v>
      </c>
      <c r="AN71" s="151">
        <v>764</v>
      </c>
      <c r="AO71" s="151">
        <v>68.062827225</v>
      </c>
      <c r="AP71" s="151">
        <v>1895</v>
      </c>
      <c r="AQ71" s="151">
        <v>2524</v>
      </c>
      <c r="AR71" s="151">
        <v>75.079239303</v>
      </c>
      <c r="AS71" s="151">
        <v>500</v>
      </c>
      <c r="AT71" s="151">
        <v>769</v>
      </c>
      <c r="AU71" s="151">
        <v>65.019505852</v>
      </c>
      <c r="AV71" s="151">
        <v>1909</v>
      </c>
      <c r="AW71" s="151">
        <v>2492</v>
      </c>
      <c r="AX71" s="151">
        <v>76.605136437</v>
      </c>
      <c r="AY71" s="151">
        <v>474</v>
      </c>
      <c r="AZ71" s="151">
        <v>765</v>
      </c>
      <c r="BA71" s="151">
        <v>61.960784314</v>
      </c>
      <c r="BB71" s="151">
        <v>1931</v>
      </c>
      <c r="BC71" s="151">
        <v>2498</v>
      </c>
      <c r="BD71" s="151">
        <v>77.301841473</v>
      </c>
    </row>
    <row r="72" spans="1:56" ht="1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1">
        <v>44.973544974</v>
      </c>
      <c r="R72" s="151">
        <v>308</v>
      </c>
      <c r="S72" s="151">
        <v>622</v>
      </c>
      <c r="T72" s="151">
        <v>49.517684887</v>
      </c>
      <c r="U72" s="151">
        <v>94</v>
      </c>
      <c r="V72" s="151">
        <v>189</v>
      </c>
      <c r="W72" s="151">
        <v>49.735449735</v>
      </c>
      <c r="X72" s="151">
        <v>311</v>
      </c>
      <c r="Y72" s="151">
        <v>626</v>
      </c>
      <c r="Z72" s="151">
        <v>49.680511182</v>
      </c>
      <c r="AA72" s="151">
        <v>97</v>
      </c>
      <c r="AB72" s="151">
        <v>185</v>
      </c>
      <c r="AC72" s="151">
        <v>52.432432432</v>
      </c>
      <c r="AD72" s="151">
        <v>312</v>
      </c>
      <c r="AE72" s="151">
        <v>626</v>
      </c>
      <c r="AF72" s="151">
        <v>49.840255591</v>
      </c>
      <c r="AG72" s="151">
        <v>98</v>
      </c>
      <c r="AH72" s="151">
        <v>193</v>
      </c>
      <c r="AI72" s="151">
        <v>50.777202073</v>
      </c>
      <c r="AJ72" s="151">
        <v>328</v>
      </c>
      <c r="AK72" s="151">
        <v>626</v>
      </c>
      <c r="AL72" s="151">
        <v>52.396166134</v>
      </c>
      <c r="AM72" s="151">
        <v>94</v>
      </c>
      <c r="AN72" s="151">
        <v>189</v>
      </c>
      <c r="AO72" s="151">
        <v>49.735449735</v>
      </c>
      <c r="AP72" s="151">
        <v>333</v>
      </c>
      <c r="AQ72" s="151">
        <v>626</v>
      </c>
      <c r="AR72" s="151">
        <v>53.194888179</v>
      </c>
      <c r="AS72" s="151">
        <v>92</v>
      </c>
      <c r="AT72" s="151">
        <v>178</v>
      </c>
      <c r="AU72" s="151">
        <v>51.685393258</v>
      </c>
      <c r="AV72" s="151">
        <v>338</v>
      </c>
      <c r="AW72" s="151">
        <v>631</v>
      </c>
      <c r="AX72" s="151">
        <v>53.565768621</v>
      </c>
      <c r="AY72" s="151">
        <v>87</v>
      </c>
      <c r="AZ72" s="151">
        <v>176</v>
      </c>
      <c r="BA72" s="151">
        <v>49.431818182</v>
      </c>
      <c r="BB72" s="151">
        <v>344</v>
      </c>
      <c r="BC72" s="151">
        <v>631</v>
      </c>
      <c r="BD72" s="151">
        <v>54.516640254</v>
      </c>
    </row>
    <row r="73" spans="1:56" ht="1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1">
        <v>55.102040816</v>
      </c>
      <c r="R73" s="151">
        <v>1417</v>
      </c>
      <c r="S73" s="151">
        <v>2281</v>
      </c>
      <c r="T73" s="151">
        <v>62.12187637</v>
      </c>
      <c r="U73" s="151">
        <v>435</v>
      </c>
      <c r="V73" s="151">
        <v>728</v>
      </c>
      <c r="W73" s="151">
        <v>59.752747253</v>
      </c>
      <c r="X73" s="151">
        <v>1439</v>
      </c>
      <c r="Y73" s="151">
        <v>2296</v>
      </c>
      <c r="Z73" s="151">
        <v>62.674216028</v>
      </c>
      <c r="AA73" s="151">
        <v>464</v>
      </c>
      <c r="AB73" s="151">
        <v>716</v>
      </c>
      <c r="AC73" s="151">
        <v>64.804469274</v>
      </c>
      <c r="AD73" s="151">
        <v>1450</v>
      </c>
      <c r="AE73" s="151">
        <v>2292</v>
      </c>
      <c r="AF73" s="151">
        <v>63.263525305</v>
      </c>
      <c r="AG73" s="151">
        <v>474</v>
      </c>
      <c r="AH73" s="151">
        <v>730</v>
      </c>
      <c r="AI73" s="151">
        <v>64.931506849</v>
      </c>
      <c r="AJ73" s="151">
        <v>1470</v>
      </c>
      <c r="AK73" s="151">
        <v>2303</v>
      </c>
      <c r="AL73" s="151">
        <v>63.829787234</v>
      </c>
      <c r="AM73" s="151">
        <v>472</v>
      </c>
      <c r="AN73" s="151">
        <v>717</v>
      </c>
      <c r="AO73" s="151">
        <v>65.829846583</v>
      </c>
      <c r="AP73" s="151">
        <v>1469</v>
      </c>
      <c r="AQ73" s="151">
        <v>2299</v>
      </c>
      <c r="AR73" s="151">
        <v>63.897346672</v>
      </c>
      <c r="AS73" s="151">
        <v>460</v>
      </c>
      <c r="AT73" s="151">
        <v>730</v>
      </c>
      <c r="AU73" s="151">
        <v>63.01369863</v>
      </c>
      <c r="AV73" s="151">
        <v>1475</v>
      </c>
      <c r="AW73" s="151">
        <v>2283</v>
      </c>
      <c r="AX73" s="151">
        <v>64.607971967</v>
      </c>
      <c r="AY73" s="151">
        <v>446</v>
      </c>
      <c r="AZ73" s="151">
        <v>732</v>
      </c>
      <c r="BA73" s="151">
        <v>60.928961749</v>
      </c>
      <c r="BB73" s="151">
        <v>1475</v>
      </c>
      <c r="BC73" s="151">
        <v>2273</v>
      </c>
      <c r="BD73" s="151">
        <v>64.892212934</v>
      </c>
    </row>
    <row r="74" spans="1:56" ht="1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1">
        <v>64.216612921</v>
      </c>
      <c r="R74" s="151">
        <v>19811</v>
      </c>
      <c r="S74" s="151">
        <v>26886</v>
      </c>
      <c r="T74" s="151">
        <v>73.685189318</v>
      </c>
      <c r="U74" s="151">
        <v>6258</v>
      </c>
      <c r="V74" s="151">
        <v>9051</v>
      </c>
      <c r="W74" s="151">
        <v>69.141531323</v>
      </c>
      <c r="X74" s="151">
        <v>20081</v>
      </c>
      <c r="Y74" s="151">
        <v>27107</v>
      </c>
      <c r="Z74" s="151">
        <v>74.080495813</v>
      </c>
      <c r="AA74" s="151">
        <v>6442</v>
      </c>
      <c r="AB74" s="151">
        <v>9025</v>
      </c>
      <c r="AC74" s="151">
        <v>71.379501385</v>
      </c>
      <c r="AD74" s="151">
        <v>20261</v>
      </c>
      <c r="AE74" s="151">
        <v>27169</v>
      </c>
      <c r="AF74" s="151">
        <v>74.573962973</v>
      </c>
      <c r="AG74" s="151">
        <v>6413</v>
      </c>
      <c r="AH74" s="151">
        <v>9077</v>
      </c>
      <c r="AI74" s="151">
        <v>70.651096177</v>
      </c>
      <c r="AJ74" s="151">
        <v>20540</v>
      </c>
      <c r="AK74" s="151">
        <v>27183</v>
      </c>
      <c r="AL74" s="151">
        <v>75.56193209</v>
      </c>
      <c r="AM74" s="151">
        <v>6234</v>
      </c>
      <c r="AN74" s="151">
        <v>9053</v>
      </c>
      <c r="AO74" s="151">
        <v>68.861151</v>
      </c>
      <c r="AP74" s="151">
        <v>20632</v>
      </c>
      <c r="AQ74" s="151">
        <v>27251</v>
      </c>
      <c r="AR74" s="151">
        <v>75.710983083</v>
      </c>
      <c r="AS74" s="151">
        <v>6152</v>
      </c>
      <c r="AT74" s="151">
        <v>9002</v>
      </c>
      <c r="AU74" s="151">
        <v>68.340368807</v>
      </c>
      <c r="AV74" s="151">
        <v>20761</v>
      </c>
      <c r="AW74" s="151">
        <v>27427</v>
      </c>
      <c r="AX74" s="151">
        <v>75.695482554</v>
      </c>
      <c r="AY74" s="151">
        <v>5992</v>
      </c>
      <c r="AZ74" s="151">
        <v>9011</v>
      </c>
      <c r="BA74" s="151">
        <v>66.496504273</v>
      </c>
      <c r="BB74" s="151">
        <v>20858</v>
      </c>
      <c r="BC74" s="151">
        <v>27476</v>
      </c>
      <c r="BD74" s="151">
        <v>75.91352453</v>
      </c>
    </row>
    <row r="75" spans="1:56" ht="1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1">
        <v>54.180602007</v>
      </c>
      <c r="R75" s="151">
        <v>642</v>
      </c>
      <c r="S75" s="151">
        <v>915</v>
      </c>
      <c r="T75" s="151">
        <v>70.163934426</v>
      </c>
      <c r="U75" s="151">
        <v>178</v>
      </c>
      <c r="V75" s="151">
        <v>298</v>
      </c>
      <c r="W75" s="151">
        <v>59.731543624</v>
      </c>
      <c r="X75" s="151">
        <v>654</v>
      </c>
      <c r="Y75" s="151">
        <v>913</v>
      </c>
      <c r="Z75" s="151">
        <v>71.631982475</v>
      </c>
      <c r="AA75" s="151">
        <v>194</v>
      </c>
      <c r="AB75" s="151">
        <v>299</v>
      </c>
      <c r="AC75" s="151">
        <v>64.882943144</v>
      </c>
      <c r="AD75" s="151">
        <v>661</v>
      </c>
      <c r="AE75" s="151">
        <v>913</v>
      </c>
      <c r="AF75" s="151">
        <v>72.398685652</v>
      </c>
      <c r="AG75" s="151">
        <v>194</v>
      </c>
      <c r="AH75" s="151">
        <v>300</v>
      </c>
      <c r="AI75" s="151">
        <v>64.666666667</v>
      </c>
      <c r="AJ75" s="151">
        <v>670</v>
      </c>
      <c r="AK75" s="151">
        <v>914</v>
      </c>
      <c r="AL75" s="151">
        <v>73.304157549</v>
      </c>
      <c r="AM75" s="151">
        <v>192</v>
      </c>
      <c r="AN75" s="151">
        <v>301</v>
      </c>
      <c r="AO75" s="151">
        <v>63.787375415</v>
      </c>
      <c r="AP75" s="151">
        <v>672</v>
      </c>
      <c r="AQ75" s="151">
        <v>914</v>
      </c>
      <c r="AR75" s="151">
        <v>73.52297593</v>
      </c>
      <c r="AS75" s="151">
        <v>189</v>
      </c>
      <c r="AT75" s="151">
        <v>315</v>
      </c>
      <c r="AU75" s="151">
        <v>60</v>
      </c>
      <c r="AV75" s="151">
        <v>669</v>
      </c>
      <c r="AW75" s="151">
        <v>902</v>
      </c>
      <c r="AX75" s="151">
        <v>74.168514412</v>
      </c>
      <c r="AY75" s="151">
        <v>180</v>
      </c>
      <c r="AZ75" s="151">
        <v>310</v>
      </c>
      <c r="BA75" s="151">
        <v>58.064516129</v>
      </c>
      <c r="BB75" s="151">
        <v>680</v>
      </c>
      <c r="BC75" s="151">
        <v>911</v>
      </c>
      <c r="BD75" s="151">
        <v>74.643249177</v>
      </c>
    </row>
    <row r="76" spans="1:56" ht="1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1">
        <v>58.71886121</v>
      </c>
      <c r="R76" s="151">
        <v>1275</v>
      </c>
      <c r="S76" s="151">
        <v>1924</v>
      </c>
      <c r="T76" s="151">
        <v>66.268191268</v>
      </c>
      <c r="U76" s="151">
        <v>342</v>
      </c>
      <c r="V76" s="151">
        <v>558</v>
      </c>
      <c r="W76" s="151">
        <v>61.290322581</v>
      </c>
      <c r="X76" s="151">
        <v>1303</v>
      </c>
      <c r="Y76" s="151">
        <v>1927</v>
      </c>
      <c r="Z76" s="151">
        <v>67.618059159</v>
      </c>
      <c r="AA76" s="151">
        <v>370</v>
      </c>
      <c r="AB76" s="151">
        <v>549</v>
      </c>
      <c r="AC76" s="151">
        <v>67.395264117</v>
      </c>
      <c r="AD76" s="151">
        <v>1324</v>
      </c>
      <c r="AE76" s="151">
        <v>1929</v>
      </c>
      <c r="AF76" s="151">
        <v>68.636599274</v>
      </c>
      <c r="AG76" s="151">
        <v>378</v>
      </c>
      <c r="AH76" s="151">
        <v>557</v>
      </c>
      <c r="AI76" s="151">
        <v>67.863554758</v>
      </c>
      <c r="AJ76" s="151">
        <v>1338</v>
      </c>
      <c r="AK76" s="151">
        <v>1933</v>
      </c>
      <c r="AL76" s="151">
        <v>69.218830833</v>
      </c>
      <c r="AM76" s="151">
        <v>376</v>
      </c>
      <c r="AN76" s="151">
        <v>549</v>
      </c>
      <c r="AO76" s="151">
        <v>68.488160291</v>
      </c>
      <c r="AP76" s="151">
        <v>1329</v>
      </c>
      <c r="AQ76" s="151">
        <v>1935</v>
      </c>
      <c r="AR76" s="151">
        <v>68.682170543</v>
      </c>
      <c r="AS76" s="151">
        <v>368</v>
      </c>
      <c r="AT76" s="151">
        <v>531</v>
      </c>
      <c r="AU76" s="151">
        <v>69.303201507</v>
      </c>
      <c r="AV76" s="151">
        <v>1336</v>
      </c>
      <c r="AW76" s="151">
        <v>1903</v>
      </c>
      <c r="AX76" s="151">
        <v>70.204939569</v>
      </c>
      <c r="AY76" s="151">
        <v>357</v>
      </c>
      <c r="AZ76" s="151">
        <v>532</v>
      </c>
      <c r="BA76" s="151">
        <v>67.105263158</v>
      </c>
      <c r="BB76" s="151">
        <v>1346</v>
      </c>
      <c r="BC76" s="151">
        <v>1902</v>
      </c>
      <c r="BD76" s="151">
        <v>70.767613039</v>
      </c>
    </row>
    <row r="77" spans="1:56" ht="1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1">
        <v>53.300083126</v>
      </c>
      <c r="R77" s="151">
        <v>12455</v>
      </c>
      <c r="S77" s="151">
        <v>19457</v>
      </c>
      <c r="T77" s="151">
        <v>64.012951637</v>
      </c>
      <c r="U77" s="151">
        <v>3497</v>
      </c>
      <c r="V77" s="151">
        <v>5967</v>
      </c>
      <c r="W77" s="151">
        <v>58.605664488</v>
      </c>
      <c r="X77" s="151">
        <v>12643</v>
      </c>
      <c r="Y77" s="151">
        <v>19457</v>
      </c>
      <c r="Z77" s="151">
        <v>64.979184869</v>
      </c>
      <c r="AA77" s="151">
        <v>3702</v>
      </c>
      <c r="AB77" s="151">
        <v>5939</v>
      </c>
      <c r="AC77" s="151">
        <v>62.333726217</v>
      </c>
      <c r="AD77" s="151">
        <v>12826</v>
      </c>
      <c r="AE77" s="151">
        <v>19465</v>
      </c>
      <c r="AF77" s="151">
        <v>65.892627793</v>
      </c>
      <c r="AG77" s="151">
        <v>3757</v>
      </c>
      <c r="AH77" s="151">
        <v>5958</v>
      </c>
      <c r="AI77" s="151">
        <v>63.058073179</v>
      </c>
      <c r="AJ77" s="151">
        <v>12934</v>
      </c>
      <c r="AK77" s="151">
        <v>19444</v>
      </c>
      <c r="AL77" s="151">
        <v>66.519234725</v>
      </c>
      <c r="AM77" s="151">
        <v>3665</v>
      </c>
      <c r="AN77" s="151">
        <v>5929</v>
      </c>
      <c r="AO77" s="151">
        <v>61.814808568</v>
      </c>
      <c r="AP77" s="151">
        <v>12990</v>
      </c>
      <c r="AQ77" s="151">
        <v>19450</v>
      </c>
      <c r="AR77" s="151">
        <v>66.786632391</v>
      </c>
      <c r="AS77" s="151">
        <v>3605</v>
      </c>
      <c r="AT77" s="151">
        <v>5928</v>
      </c>
      <c r="AU77" s="151">
        <v>60.813090418</v>
      </c>
      <c r="AV77" s="151">
        <v>13069</v>
      </c>
      <c r="AW77" s="151">
        <v>19345</v>
      </c>
      <c r="AX77" s="151">
        <v>67.5575084</v>
      </c>
      <c r="AY77" s="151">
        <v>3511</v>
      </c>
      <c r="AZ77" s="151">
        <v>5920</v>
      </c>
      <c r="BA77" s="151">
        <v>59.307432432</v>
      </c>
      <c r="BB77" s="151">
        <v>13109</v>
      </c>
      <c r="BC77" s="151">
        <v>19286</v>
      </c>
      <c r="BD77" s="151">
        <v>67.971585606</v>
      </c>
    </row>
    <row r="78" spans="1:56" ht="1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1">
        <v>52.724077329</v>
      </c>
      <c r="R78" s="151">
        <v>2299</v>
      </c>
      <c r="S78" s="151">
        <v>3864</v>
      </c>
      <c r="T78" s="151">
        <v>59.497929607</v>
      </c>
      <c r="U78" s="151">
        <v>694</v>
      </c>
      <c r="V78" s="151">
        <v>1151</v>
      </c>
      <c r="W78" s="151">
        <v>60.295395308</v>
      </c>
      <c r="X78" s="151">
        <v>2348</v>
      </c>
      <c r="Y78" s="151">
        <v>3848</v>
      </c>
      <c r="Z78" s="151">
        <v>61.018711019</v>
      </c>
      <c r="AA78" s="151">
        <v>723</v>
      </c>
      <c r="AB78" s="151">
        <v>1147</v>
      </c>
      <c r="AC78" s="151">
        <v>63.034001744</v>
      </c>
      <c r="AD78" s="151">
        <v>2387</v>
      </c>
      <c r="AE78" s="151">
        <v>3855</v>
      </c>
      <c r="AF78" s="151">
        <v>61.919584955</v>
      </c>
      <c r="AG78" s="151">
        <v>718</v>
      </c>
      <c r="AH78" s="151">
        <v>1145</v>
      </c>
      <c r="AI78" s="151">
        <v>62.707423581</v>
      </c>
      <c r="AJ78" s="151">
        <v>2401</v>
      </c>
      <c r="AK78" s="151">
        <v>3845</v>
      </c>
      <c r="AL78" s="151">
        <v>62.44473342</v>
      </c>
      <c r="AM78" s="151">
        <v>684</v>
      </c>
      <c r="AN78" s="151">
        <v>1140</v>
      </c>
      <c r="AO78" s="151">
        <v>60</v>
      </c>
      <c r="AP78" s="151">
        <v>2420</v>
      </c>
      <c r="AQ78" s="151">
        <v>3852</v>
      </c>
      <c r="AR78" s="151">
        <v>62.82450675</v>
      </c>
      <c r="AS78" s="151">
        <v>684</v>
      </c>
      <c r="AT78" s="151">
        <v>1142</v>
      </c>
      <c r="AU78" s="151">
        <v>59.894921191</v>
      </c>
      <c r="AV78" s="151">
        <v>2440</v>
      </c>
      <c r="AW78" s="151">
        <v>3834</v>
      </c>
      <c r="AX78" s="151">
        <v>63.641105895</v>
      </c>
      <c r="AY78" s="151">
        <v>668</v>
      </c>
      <c r="AZ78" s="151">
        <v>1134</v>
      </c>
      <c r="BA78" s="151">
        <v>58.906525573</v>
      </c>
      <c r="BB78" s="151">
        <v>2453</v>
      </c>
      <c r="BC78" s="151">
        <v>3832</v>
      </c>
      <c r="BD78" s="151">
        <v>64.013569937</v>
      </c>
    </row>
    <row r="79" spans="1:56" ht="1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1">
        <v>57.837837838</v>
      </c>
      <c r="R79" s="151">
        <v>505</v>
      </c>
      <c r="S79" s="151">
        <v>670</v>
      </c>
      <c r="T79" s="151">
        <v>75.373134328</v>
      </c>
      <c r="U79" s="151">
        <v>117</v>
      </c>
      <c r="V79" s="151">
        <v>186</v>
      </c>
      <c r="W79" s="151">
        <v>62.903225806</v>
      </c>
      <c r="X79" s="151">
        <v>507</v>
      </c>
      <c r="Y79" s="151">
        <v>669</v>
      </c>
      <c r="Z79" s="151">
        <v>75.784753363</v>
      </c>
      <c r="AA79" s="151">
        <v>122</v>
      </c>
      <c r="AB79" s="151">
        <v>188</v>
      </c>
      <c r="AC79" s="151">
        <v>64.893617021</v>
      </c>
      <c r="AD79" s="151">
        <v>507</v>
      </c>
      <c r="AE79" s="151">
        <v>666</v>
      </c>
      <c r="AF79" s="151">
        <v>76.126126126</v>
      </c>
      <c r="AG79" s="151">
        <v>117</v>
      </c>
      <c r="AH79" s="151">
        <v>186</v>
      </c>
      <c r="AI79" s="151">
        <v>62.903225806</v>
      </c>
      <c r="AJ79" s="151">
        <v>508</v>
      </c>
      <c r="AK79" s="151">
        <v>669</v>
      </c>
      <c r="AL79" s="151">
        <v>75.934230194</v>
      </c>
      <c r="AM79" s="151">
        <v>124</v>
      </c>
      <c r="AN79" s="151">
        <v>188</v>
      </c>
      <c r="AO79" s="151">
        <v>65.957446809</v>
      </c>
      <c r="AP79" s="151">
        <v>508</v>
      </c>
      <c r="AQ79" s="151">
        <v>666</v>
      </c>
      <c r="AR79" s="151">
        <v>76.276276276</v>
      </c>
      <c r="AS79" s="151">
        <v>122</v>
      </c>
      <c r="AT79" s="151">
        <v>201</v>
      </c>
      <c r="AU79" s="151">
        <v>60.696517413</v>
      </c>
      <c r="AV79" s="151">
        <v>503</v>
      </c>
      <c r="AW79" s="151">
        <v>647</v>
      </c>
      <c r="AX79" s="151">
        <v>77.743431221</v>
      </c>
      <c r="AY79" s="151">
        <v>119</v>
      </c>
      <c r="AZ79" s="151">
        <v>203</v>
      </c>
      <c r="BA79" s="151">
        <v>58.620689655</v>
      </c>
      <c r="BB79" s="151">
        <v>503</v>
      </c>
      <c r="BC79" s="151">
        <v>646</v>
      </c>
      <c r="BD79" s="151">
        <v>77.86377709</v>
      </c>
    </row>
    <row r="80" spans="1:56" ht="1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1">
        <v>58.086876155</v>
      </c>
      <c r="R80" s="151">
        <v>4441</v>
      </c>
      <c r="S80" s="151">
        <v>7231</v>
      </c>
      <c r="T80" s="151">
        <v>61.416125017</v>
      </c>
      <c r="U80" s="151">
        <v>1376</v>
      </c>
      <c r="V80" s="151">
        <v>2179</v>
      </c>
      <c r="W80" s="151">
        <v>63.148233134</v>
      </c>
      <c r="X80" s="151">
        <v>4515</v>
      </c>
      <c r="Y80" s="151">
        <v>7250</v>
      </c>
      <c r="Z80" s="151">
        <v>62.275862069</v>
      </c>
      <c r="AA80" s="151">
        <v>1425</v>
      </c>
      <c r="AB80" s="151">
        <v>2183</v>
      </c>
      <c r="AC80" s="151">
        <v>65.277141548</v>
      </c>
      <c r="AD80" s="151">
        <v>4578</v>
      </c>
      <c r="AE80" s="151">
        <v>7251</v>
      </c>
      <c r="AF80" s="151">
        <v>63.136119156</v>
      </c>
      <c r="AG80" s="151">
        <v>1451</v>
      </c>
      <c r="AH80" s="151">
        <v>2181</v>
      </c>
      <c r="AI80" s="151">
        <v>66.529115085</v>
      </c>
      <c r="AJ80" s="151">
        <v>4613</v>
      </c>
      <c r="AK80" s="151">
        <v>7228</v>
      </c>
      <c r="AL80" s="151">
        <v>63.821250692</v>
      </c>
      <c r="AM80" s="151">
        <v>1418</v>
      </c>
      <c r="AN80" s="151">
        <v>2188</v>
      </c>
      <c r="AO80" s="151">
        <v>64.808043876</v>
      </c>
      <c r="AP80" s="151">
        <v>4634</v>
      </c>
      <c r="AQ80" s="151">
        <v>7228</v>
      </c>
      <c r="AR80" s="151">
        <v>64.111787493</v>
      </c>
      <c r="AS80" s="151">
        <v>1380</v>
      </c>
      <c r="AT80" s="151">
        <v>2163</v>
      </c>
      <c r="AU80" s="151">
        <v>63.800277393</v>
      </c>
      <c r="AV80" s="151">
        <v>4657</v>
      </c>
      <c r="AW80" s="151">
        <v>7194</v>
      </c>
      <c r="AX80" s="151">
        <v>64.734500973</v>
      </c>
      <c r="AY80" s="151">
        <v>1329</v>
      </c>
      <c r="AZ80" s="151">
        <v>2150</v>
      </c>
      <c r="BA80" s="151">
        <v>61.813953488</v>
      </c>
      <c r="BB80" s="151">
        <v>4714</v>
      </c>
      <c r="BC80" s="151">
        <v>7191</v>
      </c>
      <c r="BD80" s="151">
        <v>65.554164928</v>
      </c>
    </row>
    <row r="81" spans="1:56" ht="1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1">
        <v>58.286662518</v>
      </c>
      <c r="R81" s="151">
        <v>9872</v>
      </c>
      <c r="S81" s="151">
        <v>15548</v>
      </c>
      <c r="T81" s="151">
        <v>63.493696939</v>
      </c>
      <c r="U81" s="151">
        <v>3100</v>
      </c>
      <c r="V81" s="151">
        <v>4816</v>
      </c>
      <c r="W81" s="151">
        <v>64.368770764</v>
      </c>
      <c r="X81" s="151">
        <v>10054</v>
      </c>
      <c r="Y81" s="151">
        <v>15611</v>
      </c>
      <c r="Z81" s="151">
        <v>64.403305362</v>
      </c>
      <c r="AA81" s="151">
        <v>3220</v>
      </c>
      <c r="AB81" s="151">
        <v>4828</v>
      </c>
      <c r="AC81" s="151">
        <v>66.694283347</v>
      </c>
      <c r="AD81" s="151">
        <v>10171</v>
      </c>
      <c r="AE81" s="151">
        <v>15589</v>
      </c>
      <c r="AF81" s="151">
        <v>65.244723844</v>
      </c>
      <c r="AG81" s="151">
        <v>3182</v>
      </c>
      <c r="AH81" s="151">
        <v>4819</v>
      </c>
      <c r="AI81" s="151">
        <v>66.030296742</v>
      </c>
      <c r="AJ81" s="151">
        <v>10303</v>
      </c>
      <c r="AK81" s="151">
        <v>15653</v>
      </c>
      <c r="AL81" s="151">
        <v>65.821248323</v>
      </c>
      <c r="AM81" s="151">
        <v>3052</v>
      </c>
      <c r="AN81" s="151">
        <v>4834</v>
      </c>
      <c r="AO81" s="151">
        <v>63.136119156</v>
      </c>
      <c r="AP81" s="151">
        <v>10365</v>
      </c>
      <c r="AQ81" s="151">
        <v>15631</v>
      </c>
      <c r="AR81" s="151">
        <v>66.310536754</v>
      </c>
      <c r="AS81" s="151">
        <v>2974</v>
      </c>
      <c r="AT81" s="151">
        <v>4713</v>
      </c>
      <c r="AU81" s="151">
        <v>63.102058137</v>
      </c>
      <c r="AV81" s="151">
        <v>10417</v>
      </c>
      <c r="AW81" s="151">
        <v>15609</v>
      </c>
      <c r="AX81" s="151">
        <v>66.73713883</v>
      </c>
      <c r="AY81" s="151">
        <v>2854</v>
      </c>
      <c r="AZ81" s="151">
        <v>4685</v>
      </c>
      <c r="BA81" s="151">
        <v>60.917822839</v>
      </c>
      <c r="BB81" s="151">
        <v>10478</v>
      </c>
      <c r="BC81" s="151">
        <v>15578</v>
      </c>
      <c r="BD81" s="151">
        <v>67.26152266</v>
      </c>
    </row>
    <row r="82" spans="1:56" ht="1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1">
        <v>47.729257642</v>
      </c>
      <c r="R82" s="151">
        <v>3922</v>
      </c>
      <c r="S82" s="151">
        <v>6637</v>
      </c>
      <c r="T82" s="151">
        <v>59.092963688</v>
      </c>
      <c r="U82" s="151">
        <v>1162</v>
      </c>
      <c r="V82" s="151">
        <v>2273</v>
      </c>
      <c r="W82" s="151">
        <v>51.121865376</v>
      </c>
      <c r="X82" s="151">
        <v>3992</v>
      </c>
      <c r="Y82" s="151">
        <v>6628</v>
      </c>
      <c r="Z82" s="151">
        <v>60.229330115</v>
      </c>
      <c r="AA82" s="151">
        <v>1248</v>
      </c>
      <c r="AB82" s="151">
        <v>2264</v>
      </c>
      <c r="AC82" s="151">
        <v>55.123674912</v>
      </c>
      <c r="AD82" s="151">
        <v>4029</v>
      </c>
      <c r="AE82" s="151">
        <v>6604</v>
      </c>
      <c r="AF82" s="151">
        <v>61.008479709</v>
      </c>
      <c r="AG82" s="151">
        <v>1251</v>
      </c>
      <c r="AH82" s="151">
        <v>2270</v>
      </c>
      <c r="AI82" s="151">
        <v>55.110132159</v>
      </c>
      <c r="AJ82" s="151">
        <v>4075</v>
      </c>
      <c r="AK82" s="151">
        <v>6626</v>
      </c>
      <c r="AL82" s="151">
        <v>61.500150921</v>
      </c>
      <c r="AM82" s="151">
        <v>1223</v>
      </c>
      <c r="AN82" s="151">
        <v>2259</v>
      </c>
      <c r="AO82" s="151">
        <v>54.138999557</v>
      </c>
      <c r="AP82" s="151">
        <v>4099</v>
      </c>
      <c r="AQ82" s="151">
        <v>6603</v>
      </c>
      <c r="AR82" s="151">
        <v>62.077843405</v>
      </c>
      <c r="AS82" s="151">
        <v>1199</v>
      </c>
      <c r="AT82" s="151">
        <v>2250</v>
      </c>
      <c r="AU82" s="151">
        <v>53.288888889</v>
      </c>
      <c r="AV82" s="151">
        <v>4123</v>
      </c>
      <c r="AW82" s="151">
        <v>6618</v>
      </c>
      <c r="AX82" s="151">
        <v>62.299788456</v>
      </c>
      <c r="AY82" s="151">
        <v>1175</v>
      </c>
      <c r="AZ82" s="151">
        <v>2237</v>
      </c>
      <c r="BA82" s="151">
        <v>52.525704068</v>
      </c>
      <c r="BB82" s="151">
        <v>4143</v>
      </c>
      <c r="BC82" s="151">
        <v>6608</v>
      </c>
      <c r="BD82" s="151">
        <v>62.696731235</v>
      </c>
    </row>
    <row r="83" spans="1:56" ht="1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1">
        <v>54.654844839</v>
      </c>
      <c r="R83" s="151">
        <v>3361</v>
      </c>
      <c r="S83" s="151">
        <v>5271</v>
      </c>
      <c r="T83" s="151">
        <v>63.763991652</v>
      </c>
      <c r="U83" s="151">
        <v>960</v>
      </c>
      <c r="V83" s="151">
        <v>1587</v>
      </c>
      <c r="W83" s="151">
        <v>60.491493384</v>
      </c>
      <c r="X83" s="151">
        <v>3409</v>
      </c>
      <c r="Y83" s="151">
        <v>5247</v>
      </c>
      <c r="Z83" s="151">
        <v>64.97045931</v>
      </c>
      <c r="AA83" s="151">
        <v>1028</v>
      </c>
      <c r="AB83" s="151">
        <v>1599</v>
      </c>
      <c r="AC83" s="151">
        <v>64.290181363</v>
      </c>
      <c r="AD83" s="151">
        <v>3455</v>
      </c>
      <c r="AE83" s="151">
        <v>5248</v>
      </c>
      <c r="AF83" s="151">
        <v>65.834603659</v>
      </c>
      <c r="AG83" s="151">
        <v>1045</v>
      </c>
      <c r="AH83" s="151">
        <v>1592</v>
      </c>
      <c r="AI83" s="151">
        <v>65.640703518</v>
      </c>
      <c r="AJ83" s="151">
        <v>3482</v>
      </c>
      <c r="AK83" s="151">
        <v>5246</v>
      </c>
      <c r="AL83" s="151">
        <v>66.37438048</v>
      </c>
      <c r="AM83" s="151">
        <v>1003</v>
      </c>
      <c r="AN83" s="151">
        <v>1600</v>
      </c>
      <c r="AO83" s="151">
        <v>62.6875</v>
      </c>
      <c r="AP83" s="151">
        <v>3513</v>
      </c>
      <c r="AQ83" s="151">
        <v>5246</v>
      </c>
      <c r="AR83" s="151">
        <v>66.9653069</v>
      </c>
      <c r="AS83" s="151">
        <v>975</v>
      </c>
      <c r="AT83" s="151">
        <v>1576</v>
      </c>
      <c r="AU83" s="151">
        <v>61.865482234</v>
      </c>
      <c r="AV83" s="151">
        <v>3542</v>
      </c>
      <c r="AW83" s="151">
        <v>5239</v>
      </c>
      <c r="AX83" s="151">
        <v>67.608322199</v>
      </c>
      <c r="AY83" s="151">
        <v>954</v>
      </c>
      <c r="AZ83" s="151">
        <v>1583</v>
      </c>
      <c r="BA83" s="151">
        <v>60.265319015</v>
      </c>
      <c r="BB83" s="151">
        <v>3540</v>
      </c>
      <c r="BC83" s="151">
        <v>5207</v>
      </c>
      <c r="BD83" s="151">
        <v>67.985404263</v>
      </c>
    </row>
    <row r="84" spans="1:56" ht="1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1">
        <v>52.34375</v>
      </c>
      <c r="R84" s="151">
        <v>5705</v>
      </c>
      <c r="S84" s="151">
        <v>8797</v>
      </c>
      <c r="T84" s="151">
        <v>64.851653973</v>
      </c>
      <c r="U84" s="151">
        <v>1576</v>
      </c>
      <c r="V84" s="151">
        <v>2710</v>
      </c>
      <c r="W84" s="151">
        <v>58.15498155</v>
      </c>
      <c r="X84" s="151">
        <v>5739</v>
      </c>
      <c r="Y84" s="151">
        <v>8780</v>
      </c>
      <c r="Z84" s="151">
        <v>65.364464692</v>
      </c>
      <c r="AA84" s="151">
        <v>1648</v>
      </c>
      <c r="AB84" s="151">
        <v>2699</v>
      </c>
      <c r="AC84" s="151">
        <v>61.059651723</v>
      </c>
      <c r="AD84" s="151">
        <v>5779</v>
      </c>
      <c r="AE84" s="151">
        <v>8772</v>
      </c>
      <c r="AF84" s="151">
        <v>65.880072959</v>
      </c>
      <c r="AG84" s="151">
        <v>1643</v>
      </c>
      <c r="AH84" s="151">
        <v>2712</v>
      </c>
      <c r="AI84" s="151">
        <v>60.58259587</v>
      </c>
      <c r="AJ84" s="151">
        <v>5819</v>
      </c>
      <c r="AK84" s="151">
        <v>8778</v>
      </c>
      <c r="AL84" s="151">
        <v>66.290726817</v>
      </c>
      <c r="AM84" s="151">
        <v>1623</v>
      </c>
      <c r="AN84" s="151">
        <v>2698</v>
      </c>
      <c r="AO84" s="151">
        <v>60.155670867</v>
      </c>
      <c r="AP84" s="151">
        <v>5832</v>
      </c>
      <c r="AQ84" s="151">
        <v>8771</v>
      </c>
      <c r="AR84" s="151">
        <v>66.491848136</v>
      </c>
      <c r="AS84" s="151">
        <v>1604</v>
      </c>
      <c r="AT84" s="151">
        <v>2696</v>
      </c>
      <c r="AU84" s="151">
        <v>59.495548961</v>
      </c>
      <c r="AV84" s="151">
        <v>5842</v>
      </c>
      <c r="AW84" s="151">
        <v>8732</v>
      </c>
      <c r="AX84" s="151">
        <v>66.903344022</v>
      </c>
      <c r="AY84" s="151">
        <v>1569</v>
      </c>
      <c r="AZ84" s="151">
        <v>2713</v>
      </c>
      <c r="BA84" s="151">
        <v>57.832657575</v>
      </c>
      <c r="BB84" s="151">
        <v>5839</v>
      </c>
      <c r="BC84" s="151">
        <v>8704</v>
      </c>
      <c r="BD84" s="151">
        <v>67.084099265</v>
      </c>
    </row>
    <row r="85" spans="1:56" ht="1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1">
        <v>52.691900222</v>
      </c>
      <c r="R85" s="151">
        <v>21215</v>
      </c>
      <c r="S85" s="151">
        <v>33253</v>
      </c>
      <c r="T85" s="151">
        <v>63.798755</v>
      </c>
      <c r="U85" s="151">
        <v>5904</v>
      </c>
      <c r="V85" s="151">
        <v>10445</v>
      </c>
      <c r="W85" s="151">
        <v>56.524652944</v>
      </c>
      <c r="X85" s="151">
        <v>21441</v>
      </c>
      <c r="Y85" s="151">
        <v>33529</v>
      </c>
      <c r="Z85" s="151">
        <v>63.947627427</v>
      </c>
      <c r="AA85" s="151">
        <v>6098</v>
      </c>
      <c r="AB85" s="151">
        <v>10416</v>
      </c>
      <c r="AC85" s="151">
        <v>58.544546851</v>
      </c>
      <c r="AD85" s="151">
        <v>21566</v>
      </c>
      <c r="AE85" s="151">
        <v>33541</v>
      </c>
      <c r="AF85" s="151">
        <v>64.29742703</v>
      </c>
      <c r="AG85" s="151">
        <v>6249</v>
      </c>
      <c r="AH85" s="151">
        <v>10468</v>
      </c>
      <c r="AI85" s="151">
        <v>59.696217042</v>
      </c>
      <c r="AJ85" s="151">
        <v>21719</v>
      </c>
      <c r="AK85" s="151">
        <v>33628</v>
      </c>
      <c r="AL85" s="151">
        <v>64.586059236</v>
      </c>
      <c r="AM85" s="151">
        <v>6108</v>
      </c>
      <c r="AN85" s="151">
        <v>10443</v>
      </c>
      <c r="AO85" s="151">
        <v>58.48893996</v>
      </c>
      <c r="AP85" s="151">
        <v>21775</v>
      </c>
      <c r="AQ85" s="151">
        <v>33637</v>
      </c>
      <c r="AR85" s="151">
        <v>64.735261765</v>
      </c>
      <c r="AS85" s="151">
        <v>6036</v>
      </c>
      <c r="AT85" s="151">
        <v>10373</v>
      </c>
      <c r="AU85" s="151">
        <v>58.189530512</v>
      </c>
      <c r="AV85" s="151">
        <v>21982</v>
      </c>
      <c r="AW85" s="151">
        <v>33836</v>
      </c>
      <c r="AX85" s="151">
        <v>64.966308074</v>
      </c>
      <c r="AY85" s="151">
        <v>5871</v>
      </c>
      <c r="AZ85" s="151">
        <v>10354</v>
      </c>
      <c r="BA85" s="151">
        <v>56.702723585</v>
      </c>
      <c r="BB85" s="151">
        <v>22081</v>
      </c>
      <c r="BC85" s="151">
        <v>33835</v>
      </c>
      <c r="BD85" s="151">
        <v>65.26082459</v>
      </c>
    </row>
    <row r="86" spans="1:56" ht="1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1">
        <v>55.704410267</v>
      </c>
      <c r="R86" s="151">
        <v>73415</v>
      </c>
      <c r="S86" s="151">
        <v>113566</v>
      </c>
      <c r="T86" s="151">
        <v>64.645228325</v>
      </c>
      <c r="U86" s="151">
        <v>22418</v>
      </c>
      <c r="V86" s="151">
        <v>37332</v>
      </c>
      <c r="W86" s="151">
        <v>60.050358941</v>
      </c>
      <c r="X86" s="151">
        <v>74322</v>
      </c>
      <c r="Y86" s="151">
        <v>113807</v>
      </c>
      <c r="Z86" s="151">
        <v>65.305297565</v>
      </c>
      <c r="AA86" s="151">
        <v>23194</v>
      </c>
      <c r="AB86" s="151">
        <v>37265</v>
      </c>
      <c r="AC86" s="151">
        <v>62.24070844</v>
      </c>
      <c r="AD86" s="151">
        <v>74938</v>
      </c>
      <c r="AE86" s="151">
        <v>113980</v>
      </c>
      <c r="AF86" s="151">
        <v>65.746622214</v>
      </c>
      <c r="AG86" s="151">
        <v>23374</v>
      </c>
      <c r="AH86" s="151">
        <v>37364</v>
      </c>
      <c r="AI86" s="151">
        <v>62.557542019</v>
      </c>
      <c r="AJ86" s="151">
        <v>75547</v>
      </c>
      <c r="AK86" s="151">
        <v>113846</v>
      </c>
      <c r="AL86" s="151">
        <v>66.358941026</v>
      </c>
      <c r="AM86" s="151">
        <v>22787</v>
      </c>
      <c r="AN86" s="151">
        <v>37294</v>
      </c>
      <c r="AO86" s="151">
        <v>61.100981391</v>
      </c>
      <c r="AP86" s="151">
        <v>75990</v>
      </c>
      <c r="AQ86" s="151">
        <v>114019</v>
      </c>
      <c r="AR86" s="151">
        <v>66.646786939</v>
      </c>
      <c r="AS86" s="151">
        <v>22444</v>
      </c>
      <c r="AT86" s="151">
        <v>37226</v>
      </c>
      <c r="AU86" s="151">
        <v>60.291194327</v>
      </c>
      <c r="AV86" s="151">
        <v>76486</v>
      </c>
      <c r="AW86" s="151">
        <v>114372</v>
      </c>
      <c r="AX86" s="151">
        <v>66.874759557</v>
      </c>
      <c r="AY86" s="151">
        <v>21831</v>
      </c>
      <c r="AZ86" s="151">
        <v>37097</v>
      </c>
      <c r="BA86" s="151">
        <v>58.848424401</v>
      </c>
      <c r="BB86" s="151">
        <v>76874</v>
      </c>
      <c r="BC86" s="151">
        <v>114410</v>
      </c>
      <c r="BD86" s="151">
        <v>67.191679049</v>
      </c>
    </row>
    <row r="87" spans="1:56" ht="1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1">
        <v>60.430950049</v>
      </c>
      <c r="R87" s="151">
        <v>2374</v>
      </c>
      <c r="S87" s="151">
        <v>3269</v>
      </c>
      <c r="T87" s="151">
        <v>72.621596819</v>
      </c>
      <c r="U87" s="151">
        <v>718</v>
      </c>
      <c r="V87" s="151">
        <v>1027</v>
      </c>
      <c r="W87" s="151">
        <v>69.912366115</v>
      </c>
      <c r="X87" s="151">
        <v>2411</v>
      </c>
      <c r="Y87" s="151">
        <v>3294</v>
      </c>
      <c r="Z87" s="151">
        <v>73.193685489</v>
      </c>
      <c r="AA87" s="151">
        <v>701</v>
      </c>
      <c r="AB87" s="151">
        <v>1019</v>
      </c>
      <c r="AC87" s="151">
        <v>68.792934249</v>
      </c>
      <c r="AD87" s="151">
        <v>2443</v>
      </c>
      <c r="AE87" s="151">
        <v>3287</v>
      </c>
      <c r="AF87" s="151">
        <v>74.323090964</v>
      </c>
      <c r="AG87" s="151">
        <v>705</v>
      </c>
      <c r="AH87" s="151">
        <v>1023</v>
      </c>
      <c r="AI87" s="151">
        <v>68.914956012</v>
      </c>
      <c r="AJ87" s="151">
        <v>2455</v>
      </c>
      <c r="AK87" s="151">
        <v>3294</v>
      </c>
      <c r="AL87" s="151">
        <v>74.52944748</v>
      </c>
      <c r="AM87" s="151">
        <v>690</v>
      </c>
      <c r="AN87" s="151">
        <v>1015</v>
      </c>
      <c r="AO87" s="151">
        <v>67.980295567</v>
      </c>
      <c r="AP87" s="151">
        <v>2445</v>
      </c>
      <c r="AQ87" s="151">
        <v>3287</v>
      </c>
      <c r="AR87" s="151">
        <v>74.38393672</v>
      </c>
      <c r="AS87" s="151">
        <v>665</v>
      </c>
      <c r="AT87" s="151">
        <v>991</v>
      </c>
      <c r="AU87" s="151">
        <v>67.103935419</v>
      </c>
      <c r="AV87" s="151">
        <v>2452</v>
      </c>
      <c r="AW87" s="151">
        <v>3257</v>
      </c>
      <c r="AX87" s="151">
        <v>75.284003684</v>
      </c>
      <c r="AY87" s="151">
        <v>658</v>
      </c>
      <c r="AZ87" s="151">
        <v>1003</v>
      </c>
      <c r="BA87" s="151">
        <v>65.603190429</v>
      </c>
      <c r="BB87" s="151">
        <v>2444</v>
      </c>
      <c r="BC87" s="151">
        <v>3240</v>
      </c>
      <c r="BD87" s="151">
        <v>75.432098765</v>
      </c>
    </row>
  </sheetData>
  <sheetProtection/>
  <mergeCells count="27">
    <mergeCell ref="AG1:AL1"/>
    <mergeCell ref="U2:W2"/>
    <mergeCell ref="C1:H1"/>
    <mergeCell ref="I1:N1"/>
    <mergeCell ref="O1:T1"/>
    <mergeCell ref="U1:Z1"/>
    <mergeCell ref="AA1:AF1"/>
    <mergeCell ref="AM2:AO2"/>
    <mergeCell ref="AM1:AR1"/>
    <mergeCell ref="AS1:AX1"/>
    <mergeCell ref="AY1:BD1"/>
    <mergeCell ref="C2:E2"/>
    <mergeCell ref="F2:H2"/>
    <mergeCell ref="I2:K2"/>
    <mergeCell ref="L2:N2"/>
    <mergeCell ref="O2:Q2"/>
    <mergeCell ref="R2:T2"/>
    <mergeCell ref="AP2:AR2"/>
    <mergeCell ref="AS2:AU2"/>
    <mergeCell ref="AV2:AX2"/>
    <mergeCell ref="AY2:BA2"/>
    <mergeCell ref="BB2:BD2"/>
    <mergeCell ref="X2:Z2"/>
    <mergeCell ref="AA2:AC2"/>
    <mergeCell ref="AD2:AF2"/>
    <mergeCell ref="AG2:AI2"/>
    <mergeCell ref="AJ2:A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2013-04-22T12:25:00Z</dcterms:modified>
  <cp:category/>
  <cp:version/>
  <cp:contentType/>
  <cp:contentStatus/>
</cp:coreProperties>
</file>